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92.168.100.25\обмен\ПРЕЙСКУРАНТ 2026 год\"/>
    </mc:Choice>
  </mc:AlternateContent>
  <xr:revisionPtr revIDLastSave="0" documentId="13_ncr:1_{83A35F88-48CC-4FB2-A319-9DE5D55B4711}" xr6:coauthVersionLast="47" xr6:coauthVersionMax="47" xr10:uidLastSave="{00000000-0000-0000-0000-000000000000}"/>
  <bookViews>
    <workbookView xWindow="-120" yWindow="-120" windowWidth="29040" windowHeight="15840" xr2:uid="{00000000-000D-0000-FFFF-FFFF00000000}"/>
  </bookViews>
  <sheets>
    <sheet name="1896,1897,1900, 2048,2049,2 (2" sheetId="1" r:id="rId1"/>
    <sheet name="Лист1" sheetId="4" r:id="rId2"/>
    <sheet name="скорая МСК" sheetId="2" state="hidden" r:id="rId3"/>
    <sheet name="вет.клиника НСК" sheetId="3" state="hidden" r:id="rId4"/>
  </sheets>
  <definedNames>
    <definedName name="_xlnm._FilterDatabase" localSheetId="0" hidden="1">'1896,1897,1900, 2048,2049,2 (2'!$A$13:$JA$375</definedName>
    <definedName name="_xlnm.Print_Area" localSheetId="0">'1896,1897,1900, 2048,2049,2 (2'!$B$1:$H$2246</definedName>
    <definedName name="_xlnm.Print_Area" localSheetId="3">'вет.клиника НСК'!$B$1:$H$323</definedName>
    <definedName name="_xlnm.Print_Area" localSheetId="2">'скорая МСК'!$B$1:$H$268</definedName>
  </definedNames>
  <calcPr calcId="191029"/>
</workbook>
</file>

<file path=xl/calcChain.xml><?xml version="1.0" encoding="utf-8"?>
<calcChain xmlns="http://schemas.openxmlformats.org/spreadsheetml/2006/main">
  <c r="E8" i="4" l="1"/>
  <c r="F8" i="4" s="1"/>
  <c r="E7" i="4"/>
  <c r="F7" i="4" s="1"/>
  <c r="E6" i="4"/>
  <c r="F6" i="4" s="1"/>
  <c r="E5" i="4"/>
  <c r="F5" i="4" s="1"/>
  <c r="E4" i="4"/>
  <c r="F4" i="4" s="1"/>
  <c r="E3" i="4"/>
  <c r="F3" i="4" s="1"/>
  <c r="F2185" i="1"/>
  <c r="G2185" i="1" s="1"/>
  <c r="F2184" i="1"/>
  <c r="G2184" i="1" s="1"/>
  <c r="F2183" i="1"/>
  <c r="G2183" i="1" s="1"/>
  <c r="F2182" i="1"/>
  <c r="G2182" i="1" s="1"/>
  <c r="F2181" i="1"/>
  <c r="G2181" i="1" s="1"/>
  <c r="F2180" i="1"/>
  <c r="G2180" i="1" s="1"/>
  <c r="F2179" i="1"/>
  <c r="G2179" i="1" s="1"/>
  <c r="F2178" i="1"/>
  <c r="G2178" i="1" s="1"/>
  <c r="F2177" i="1"/>
  <c r="G2177" i="1" s="1"/>
  <c r="F2176" i="1"/>
  <c r="G2176" i="1" s="1"/>
  <c r="F2175" i="1"/>
  <c r="G2175" i="1" s="1"/>
  <c r="F2174" i="1"/>
  <c r="G2174" i="1" s="1"/>
  <c r="F2173" i="1"/>
  <c r="G2173" i="1" s="1"/>
  <c r="F2172" i="1"/>
  <c r="G2172" i="1" s="1"/>
  <c r="F2171" i="1"/>
  <c r="G2171" i="1" s="1"/>
  <c r="F2170" i="1"/>
  <c r="G2170" i="1" s="1"/>
  <c r="F2169" i="1"/>
  <c r="G2169" i="1" s="1"/>
  <c r="F2168" i="1"/>
  <c r="G2168" i="1" s="1"/>
  <c r="F2167" i="1"/>
  <c r="G2167" i="1" s="1"/>
  <c r="F2166" i="1"/>
  <c r="G2166" i="1" s="1"/>
  <c r="F2158" i="1"/>
  <c r="G2158" i="1" s="1"/>
  <c r="F2157" i="1"/>
  <c r="G2157" i="1" s="1"/>
  <c r="F1036" i="1"/>
  <c r="G1036" i="1" s="1"/>
  <c r="F1035" i="1"/>
  <c r="G1035" i="1" s="1"/>
  <c r="F1034" i="1"/>
  <c r="G1034" i="1" s="1"/>
  <c r="F1033" i="1"/>
  <c r="G1033" i="1" s="1"/>
  <c r="F1032" i="1"/>
  <c r="G1032" i="1" s="1"/>
  <c r="F1031" i="1"/>
  <c r="G1031" i="1" s="1"/>
  <c r="F1093" i="1"/>
  <c r="G1093" i="1" s="1"/>
  <c r="F969" i="1"/>
  <c r="G969" i="1" s="1"/>
  <c r="F923" i="1"/>
  <c r="G923" i="1" s="1"/>
  <c r="F922" i="1"/>
  <c r="G922" i="1" s="1"/>
  <c r="F921" i="1"/>
  <c r="G921" i="1" s="1"/>
  <c r="F920" i="1"/>
  <c r="G920" i="1" s="1"/>
  <c r="F919" i="1"/>
  <c r="G919" i="1" s="1"/>
  <c r="F918" i="1"/>
  <c r="G918" i="1" s="1"/>
  <c r="F917" i="1"/>
  <c r="G917" i="1" s="1"/>
  <c r="F1981" i="1"/>
  <c r="G1981" i="1" s="1"/>
  <c r="F2242" i="1"/>
  <c r="G2242" i="1" s="1"/>
  <c r="F2241" i="1"/>
  <c r="G2241" i="1" s="1"/>
  <c r="F1692" i="1"/>
  <c r="G1692" i="1" s="1"/>
  <c r="F1684" i="1"/>
  <c r="G1684" i="1" s="1"/>
  <c r="F1683" i="1"/>
  <c r="G1683" i="1" s="1"/>
  <c r="F749" i="1"/>
  <c r="G749" i="1" s="1"/>
  <c r="F1043" i="1" l="1"/>
  <c r="G1043" i="1" s="1"/>
  <c r="F1044" i="1"/>
  <c r="G1044" i="1" s="1"/>
  <c r="F1095" i="1" l="1"/>
  <c r="G1095" i="1" s="1"/>
  <c r="AG374" i="1"/>
  <c r="AG373" i="1"/>
  <c r="AG372" i="1"/>
  <c r="F372" i="1"/>
  <c r="G372" i="1" s="1"/>
  <c r="F373" i="1"/>
  <c r="G373" i="1" s="1"/>
  <c r="F374" i="1"/>
  <c r="G374" i="1" s="1"/>
  <c r="F375" i="1"/>
  <c r="G375" i="1" s="1"/>
  <c r="AG733" i="1"/>
  <c r="F733" i="1"/>
  <c r="G733" i="1" s="1"/>
  <c r="AG2133" i="1"/>
  <c r="AG2132" i="1"/>
  <c r="F2132" i="1"/>
  <c r="G2132" i="1" s="1"/>
  <c r="F2133" i="1"/>
  <c r="G2133" i="1" s="1"/>
  <c r="AG2078" i="1"/>
  <c r="F2078" i="1"/>
  <c r="G2078" i="1" s="1"/>
  <c r="AG2060" i="1"/>
  <c r="F2060" i="1"/>
  <c r="G2060" i="1" s="1"/>
  <c r="AG2051" i="1"/>
  <c r="AG2050" i="1"/>
  <c r="F2050" i="1"/>
  <c r="G2050" i="1" s="1"/>
  <c r="F2051" i="1"/>
  <c r="G2051" i="1" s="1"/>
  <c r="AG2032" i="1"/>
  <c r="AG2031" i="1"/>
  <c r="AG2030" i="1"/>
  <c r="AG2029" i="1"/>
  <c r="AG2028" i="1"/>
  <c r="AG2027" i="1"/>
  <c r="F2027" i="1"/>
  <c r="G2027" i="1" s="1"/>
  <c r="F2028" i="1"/>
  <c r="G2028" i="1" s="1"/>
  <c r="F2029" i="1"/>
  <c r="G2029" i="1" s="1"/>
  <c r="F2030" i="1"/>
  <c r="G2030" i="1" s="1"/>
  <c r="F2031" i="1"/>
  <c r="G2031" i="1" s="1"/>
  <c r="F2032" i="1"/>
  <c r="G2032" i="1" s="1"/>
  <c r="F2154" i="1"/>
  <c r="G2154" i="1" s="1"/>
  <c r="F550" i="1"/>
  <c r="G550" i="1" s="1"/>
  <c r="AG550" i="1"/>
  <c r="F549" i="1"/>
  <c r="G549" i="1" s="1"/>
  <c r="AG549" i="1"/>
  <c r="F548" i="1"/>
  <c r="G548" i="1" s="1"/>
  <c r="AG548" i="1"/>
  <c r="F516" i="1"/>
  <c r="G516" i="1" s="1"/>
  <c r="F515" i="1"/>
  <c r="G515" i="1" s="1"/>
  <c r="F513" i="1"/>
  <c r="G513" i="1" s="1"/>
  <c r="F512" i="1"/>
  <c r="G512" i="1" s="1"/>
  <c r="F510" i="1"/>
  <c r="G510" i="1" s="1"/>
  <c r="AG510" i="1"/>
  <c r="F509" i="1"/>
  <c r="G509" i="1" s="1"/>
  <c r="AG509" i="1"/>
  <c r="AJ372" i="1" l="1"/>
  <c r="AJ548" i="1"/>
  <c r="AJ549" i="1"/>
  <c r="AJ550" i="1"/>
  <c r="AJ733" i="1"/>
  <c r="AJ374" i="1"/>
  <c r="AJ373" i="1"/>
  <c r="AJ2132" i="1"/>
  <c r="AJ2133" i="1"/>
  <c r="AJ2060" i="1"/>
  <c r="AJ2078" i="1"/>
  <c r="AJ509" i="1"/>
  <c r="AJ510" i="1"/>
  <c r="AJ2050" i="1"/>
  <c r="AJ2027" i="1"/>
  <c r="AJ2051" i="1"/>
  <c r="AJ2032" i="1"/>
  <c r="AJ2031" i="1"/>
  <c r="AJ2030" i="1"/>
  <c r="AJ2029" i="1"/>
  <c r="AJ2028" i="1"/>
  <c r="F1772" i="1" l="1"/>
  <c r="F1773" i="1"/>
  <c r="F1774" i="1"/>
  <c r="F1775" i="1"/>
  <c r="F1776" i="1"/>
  <c r="F1777" i="1"/>
  <c r="F1778" i="1"/>
  <c r="F1782" i="1"/>
  <c r="F1783" i="1"/>
  <c r="F1784" i="1"/>
  <c r="F1785" i="1"/>
  <c r="F1787" i="1"/>
  <c r="F1788" i="1"/>
  <c r="F1789" i="1"/>
  <c r="F1794" i="1"/>
  <c r="F1795" i="1"/>
  <c r="F1796" i="1"/>
  <c r="F1797" i="1"/>
  <c r="F1798" i="1"/>
  <c r="F1800" i="1"/>
  <c r="F1801" i="1"/>
  <c r="F1802" i="1"/>
  <c r="F1803" i="1"/>
  <c r="F1804" i="1"/>
  <c r="F1805" i="1"/>
  <c r="F1810" i="1"/>
  <c r="F1811" i="1"/>
  <c r="F1812" i="1"/>
  <c r="F1813" i="1"/>
  <c r="F1814" i="1"/>
  <c r="F1816" i="1"/>
  <c r="F1817" i="1"/>
  <c r="F1818" i="1"/>
  <c r="F1819" i="1"/>
  <c r="F1820" i="1"/>
  <c r="F1821" i="1"/>
  <c r="F1825" i="1"/>
  <c r="F1826" i="1"/>
  <c r="F1827" i="1"/>
  <c r="F1829" i="1"/>
  <c r="F1830" i="1"/>
  <c r="F1831" i="1"/>
  <c r="F1832" i="1"/>
  <c r="F1833" i="1"/>
  <c r="F1835" i="1"/>
  <c r="F1836" i="1"/>
  <c r="F1837" i="1"/>
  <c r="F1838" i="1"/>
  <c r="F1839" i="1"/>
  <c r="F1841" i="1"/>
  <c r="F1842" i="1"/>
  <c r="F1843" i="1"/>
  <c r="F1844" i="1"/>
  <c r="F1845" i="1"/>
  <c r="F1846" i="1"/>
  <c r="F1847" i="1"/>
  <c r="F1848" i="1"/>
  <c r="F1849" i="1"/>
  <c r="F1850" i="1"/>
  <c r="F1851" i="1"/>
  <c r="F1852" i="1"/>
  <c r="F1853"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5" i="1"/>
  <c r="F1916" i="1"/>
  <c r="F1917" i="1"/>
  <c r="F1918" i="1"/>
  <c r="F1919" i="1"/>
  <c r="F1920" i="1"/>
  <c r="F1921" i="1"/>
  <c r="F1922" i="1"/>
  <c r="F1923" i="1"/>
  <c r="F1924" i="1"/>
  <c r="F1925" i="1"/>
  <c r="F1926" i="1"/>
  <c r="F1927" i="1"/>
  <c r="F1928" i="1"/>
  <c r="F1929" i="1"/>
  <c r="F1931" i="1"/>
  <c r="F1932" i="1"/>
  <c r="F1933" i="1"/>
  <c r="F1935" i="1"/>
  <c r="F1936" i="1"/>
  <c r="F1937" i="1"/>
  <c r="F1942" i="1"/>
  <c r="F1943" i="1"/>
  <c r="F1944" i="1"/>
  <c r="F1946" i="1"/>
  <c r="F1947" i="1"/>
  <c r="F1949" i="1"/>
  <c r="F1950" i="1"/>
  <c r="F1951" i="1"/>
  <c r="F1952" i="1"/>
  <c r="F1955" i="1"/>
  <c r="F1956" i="1"/>
  <c r="F1957" i="1"/>
  <c r="F1959" i="1"/>
  <c r="F1960" i="1"/>
  <c r="F1961" i="1"/>
  <c r="F1963" i="1"/>
  <c r="F1964" i="1"/>
  <c r="F1965" i="1"/>
  <c r="F1967" i="1"/>
  <c r="F1968" i="1"/>
  <c r="F1969" i="1"/>
  <c r="F1970" i="1"/>
  <c r="F1971" i="1"/>
  <c r="F1972" i="1"/>
  <c r="F1973" i="1"/>
  <c r="F1974" i="1"/>
  <c r="F1976" i="1"/>
  <c r="F1977" i="1"/>
  <c r="F1978" i="1"/>
  <c r="F1982" i="1"/>
  <c r="F1983" i="1"/>
  <c r="F1984" i="1"/>
  <c r="F1985" i="1"/>
  <c r="F1986" i="1"/>
  <c r="F1990" i="1"/>
  <c r="F1991" i="1"/>
  <c r="F1993" i="1"/>
  <c r="F1994" i="1"/>
  <c r="F1995" i="1"/>
  <c r="F1996" i="1"/>
  <c r="F1997" i="1"/>
  <c r="F1998" i="1"/>
  <c r="F1999" i="1"/>
  <c r="F2000" i="1"/>
  <c r="F2001" i="1"/>
  <c r="F2002" i="1"/>
  <c r="F2003" i="1"/>
  <c r="F2004" i="1"/>
  <c r="F2006" i="1"/>
  <c r="F2008" i="1"/>
  <c r="F2009" i="1"/>
  <c r="F2010" i="1"/>
  <c r="F2011" i="1"/>
  <c r="F2012" i="1"/>
  <c r="F2015" i="1"/>
  <c r="F2016" i="1"/>
  <c r="F2017" i="1"/>
  <c r="F2018" i="1"/>
  <c r="F2019" i="1"/>
  <c r="F2020" i="1"/>
  <c r="F2023" i="1"/>
  <c r="F2024" i="1"/>
  <c r="F2025" i="1"/>
  <c r="F2026" i="1"/>
  <c r="F2034" i="1"/>
  <c r="F2035" i="1"/>
  <c r="F2036" i="1"/>
  <c r="F2037" i="1"/>
  <c r="F2038" i="1"/>
  <c r="F2039" i="1"/>
  <c r="F2040" i="1"/>
  <c r="F2041" i="1"/>
  <c r="F2044" i="1"/>
  <c r="F2045" i="1"/>
  <c r="F2046" i="1"/>
  <c r="F2047" i="1"/>
  <c r="F2048" i="1"/>
  <c r="F2049" i="1"/>
  <c r="F2056" i="1"/>
  <c r="F2057" i="1"/>
  <c r="F2058" i="1"/>
  <c r="F2059" i="1"/>
  <c r="F2062" i="1"/>
  <c r="F2064" i="1"/>
  <c r="F2065" i="1"/>
  <c r="F2066" i="1"/>
  <c r="F2067" i="1"/>
  <c r="F2068" i="1"/>
  <c r="F2069" i="1"/>
  <c r="F2070" i="1"/>
  <c r="F2071" i="1"/>
  <c r="F2072" i="1"/>
  <c r="F2073" i="1"/>
  <c r="F2074" i="1"/>
  <c r="F2075" i="1"/>
  <c r="F2076" i="1"/>
  <c r="F2077" i="1"/>
  <c r="F2081" i="1"/>
  <c r="F2082" i="1"/>
  <c r="F2083" i="1"/>
  <c r="F2084" i="1"/>
  <c r="F2085" i="1"/>
  <c r="F2086"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7" i="1"/>
  <c r="F2138" i="1"/>
  <c r="F2139" i="1"/>
  <c r="F2140" i="1"/>
  <c r="F2141" i="1"/>
  <c r="F2143" i="1"/>
  <c r="F2144" i="1"/>
  <c r="F2145" i="1"/>
  <c r="F2146" i="1"/>
  <c r="F2148" i="1"/>
  <c r="F2149" i="1"/>
  <c r="F2150" i="1"/>
  <c r="F2151" i="1"/>
  <c r="F2152" i="1"/>
  <c r="F2155" i="1"/>
  <c r="F2156"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187" i="1"/>
  <c r="F2164" i="1"/>
  <c r="G2164" i="1" s="1"/>
  <c r="F2163" i="1"/>
  <c r="G2163" i="1" s="1"/>
  <c r="F2161" i="1"/>
  <c r="F2160" i="1"/>
  <c r="F2136" i="1"/>
  <c r="F2088" i="1"/>
  <c r="F2080" i="1"/>
  <c r="F2063" i="1"/>
  <c r="F2055" i="1"/>
  <c r="F2053" i="1"/>
  <c r="F2043" i="1"/>
  <c r="F2022" i="1"/>
  <c r="F2014" i="1"/>
  <c r="F1989" i="1"/>
  <c r="F1980" i="1"/>
  <c r="F1941" i="1"/>
  <c r="F1914" i="1"/>
  <c r="F1855" i="1"/>
  <c r="F1824" i="1"/>
  <c r="F1809" i="1"/>
  <c r="F1793" i="1"/>
  <c r="F1781" i="1"/>
  <c r="F1771" i="1"/>
  <c r="F536" i="1"/>
  <c r="F537" i="1"/>
  <c r="F538" i="1"/>
  <c r="F539" i="1"/>
  <c r="F540" i="1"/>
  <c r="F543" i="1"/>
  <c r="F544" i="1"/>
  <c r="F545" i="1"/>
  <c r="F546" i="1"/>
  <c r="F547" i="1"/>
  <c r="F551" i="1"/>
  <c r="F552" i="1"/>
  <c r="F553" i="1"/>
  <c r="F554" i="1"/>
  <c r="F557" i="1"/>
  <c r="F558" i="1"/>
  <c r="F559" i="1"/>
  <c r="F560" i="1"/>
  <c r="F561" i="1"/>
  <c r="F562" i="1"/>
  <c r="F563" i="1"/>
  <c r="F564" i="1"/>
  <c r="F565" i="1"/>
  <c r="F566" i="1"/>
  <c r="F567" i="1"/>
  <c r="F568" i="1"/>
  <c r="F569" i="1"/>
  <c r="F570" i="1"/>
  <c r="F571" i="1"/>
  <c r="F574" i="1"/>
  <c r="F575" i="1"/>
  <c r="F576" i="1"/>
  <c r="F577" i="1"/>
  <c r="F578" i="1"/>
  <c r="F579" i="1"/>
  <c r="F582" i="1"/>
  <c r="F583" i="1"/>
  <c r="F584" i="1"/>
  <c r="F585" i="1"/>
  <c r="F586" i="1"/>
  <c r="F587" i="1"/>
  <c r="F588" i="1"/>
  <c r="F589" i="1"/>
  <c r="F590" i="1"/>
  <c r="F593" i="1"/>
  <c r="F594" i="1"/>
  <c r="F595" i="1"/>
  <c r="F596" i="1"/>
  <c r="F597" i="1"/>
  <c r="F598" i="1"/>
  <c r="F599" i="1"/>
  <c r="F600"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6" i="1"/>
  <c r="F737" i="1"/>
  <c r="F738" i="1"/>
  <c r="F739" i="1"/>
  <c r="F740" i="1"/>
  <c r="F741" i="1"/>
  <c r="F744" i="1"/>
  <c r="F745" i="1"/>
  <c r="F746" i="1"/>
  <c r="F747" i="1"/>
  <c r="F748" i="1"/>
  <c r="F750" i="1"/>
  <c r="F751" i="1"/>
  <c r="F752" i="1"/>
  <c r="F753" i="1"/>
  <c r="F754" i="1"/>
  <c r="F755" i="1"/>
  <c r="F756" i="1"/>
  <c r="F757" i="1"/>
  <c r="F758" i="1"/>
  <c r="F759" i="1"/>
  <c r="F760" i="1"/>
  <c r="F761" i="1"/>
  <c r="F762" i="1"/>
  <c r="F763" i="1"/>
  <c r="F764" i="1"/>
  <c r="F765" i="1"/>
  <c r="F766" i="1"/>
  <c r="F767" i="1"/>
  <c r="F768" i="1"/>
  <c r="F771" i="1"/>
  <c r="F772" i="1"/>
  <c r="F773" i="1"/>
  <c r="F774" i="1"/>
  <c r="F775" i="1"/>
  <c r="F776" i="1"/>
  <c r="F777" i="1"/>
  <c r="F778" i="1"/>
  <c r="F779" i="1"/>
  <c r="F780" i="1"/>
  <c r="F783" i="1"/>
  <c r="F784" i="1"/>
  <c r="F785" i="1"/>
  <c r="F786" i="1"/>
  <c r="F787" i="1"/>
  <c r="F788" i="1"/>
  <c r="F789" i="1"/>
  <c r="F790" i="1"/>
  <c r="F791" i="1"/>
  <c r="F794" i="1"/>
  <c r="F795" i="1"/>
  <c r="F796" i="1"/>
  <c r="F797" i="1"/>
  <c r="F798" i="1"/>
  <c r="F799" i="1"/>
  <c r="F800" i="1"/>
  <c r="F801" i="1"/>
  <c r="F802" i="1"/>
  <c r="F803" i="1"/>
  <c r="F804" i="1"/>
  <c r="F805" i="1"/>
  <c r="F806" i="1"/>
  <c r="F807" i="1"/>
  <c r="F808" i="1"/>
  <c r="F809" i="1"/>
  <c r="F810"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2" i="1"/>
  <c r="F903" i="1"/>
  <c r="F904" i="1"/>
  <c r="F905" i="1"/>
  <c r="F906" i="1"/>
  <c r="F907" i="1"/>
  <c r="F911" i="1"/>
  <c r="F912" i="1"/>
  <c r="F913" i="1"/>
  <c r="F914" i="1"/>
  <c r="F915" i="1"/>
  <c r="F916" i="1"/>
  <c r="F924" i="1"/>
  <c r="F925" i="1"/>
  <c r="F926" i="1"/>
  <c r="F927" i="1"/>
  <c r="F1039" i="1"/>
  <c r="F1040" i="1"/>
  <c r="F1041" i="1"/>
  <c r="F1042"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38" i="1"/>
  <c r="F1026" i="1"/>
  <c r="F1027" i="1"/>
  <c r="F1028" i="1"/>
  <c r="F1029" i="1"/>
  <c r="F1025" i="1"/>
  <c r="F1014" i="1"/>
  <c r="F1015" i="1"/>
  <c r="F1016" i="1"/>
  <c r="F1017" i="1"/>
  <c r="F1018" i="1"/>
  <c r="F1019" i="1"/>
  <c r="F1020" i="1"/>
  <c r="F1021" i="1"/>
  <c r="F1022" i="1"/>
  <c r="F1023"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96"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33" i="1"/>
  <c r="F1134" i="1"/>
  <c r="F1135" i="1"/>
  <c r="F1136" i="1"/>
  <c r="F1137" i="1"/>
  <c r="F1138" i="1"/>
  <c r="F1139" i="1"/>
  <c r="F1140" i="1"/>
  <c r="F1141" i="1"/>
  <c r="F1142" i="1"/>
  <c r="F1143" i="1"/>
  <c r="F1144" i="1"/>
  <c r="F1145" i="1"/>
  <c r="F1146" i="1"/>
  <c r="F1147" i="1"/>
  <c r="F1148" i="1"/>
  <c r="F1149" i="1"/>
  <c r="F1150" i="1"/>
  <c r="F1151" i="1"/>
  <c r="F1152" i="1"/>
  <c r="F1153"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7" i="1"/>
  <c r="F1238" i="1"/>
  <c r="F1239" i="1"/>
  <c r="F1240" i="1"/>
  <c r="F1241" i="1"/>
  <c r="F1242" i="1"/>
  <c r="F1243" i="1"/>
  <c r="F1244" i="1"/>
  <c r="F1245" i="1"/>
  <c r="F1246" i="1"/>
  <c r="F1247" i="1"/>
  <c r="F1248" i="1"/>
  <c r="F1249" i="1"/>
  <c r="F1250" i="1"/>
  <c r="F1251" i="1"/>
  <c r="F1252" i="1"/>
  <c r="F1253" i="1"/>
  <c r="F1254" i="1"/>
  <c r="F1257" i="1"/>
  <c r="F1258" i="1"/>
  <c r="F1259" i="1"/>
  <c r="F1260" i="1"/>
  <c r="F1261" i="1"/>
  <c r="F1262" i="1"/>
  <c r="F1263" i="1"/>
  <c r="F1264" i="1"/>
  <c r="F1265" i="1"/>
  <c r="F1266" i="1"/>
  <c r="F1267" i="1"/>
  <c r="F1268" i="1"/>
  <c r="F1269" i="1"/>
  <c r="F1270" i="1"/>
  <c r="F1271" i="1"/>
  <c r="F1272"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2" i="1"/>
  <c r="F1303" i="1"/>
  <c r="F1304" i="1"/>
  <c r="F1305" i="1"/>
  <c r="F1306" i="1"/>
  <c r="F1307" i="1"/>
  <c r="F1308" i="1"/>
  <c r="F1309" i="1"/>
  <c r="F1310" i="1"/>
  <c r="F1311" i="1"/>
  <c r="F1312" i="1"/>
  <c r="F1313" i="1"/>
  <c r="F1314" i="1"/>
  <c r="F1315" i="1"/>
  <c r="F1316" i="1"/>
  <c r="F1317" i="1"/>
  <c r="F1318" i="1"/>
  <c r="F1319" i="1"/>
  <c r="F1320" i="1"/>
  <c r="F1323" i="1"/>
  <c r="F1324" i="1"/>
  <c r="F1325" i="1"/>
  <c r="F1326" i="1"/>
  <c r="F1327" i="1"/>
  <c r="F1328" i="1"/>
  <c r="F1329" i="1"/>
  <c r="F1332" i="1"/>
  <c r="F1333" i="1"/>
  <c r="F1334" i="1"/>
  <c r="F1335" i="1"/>
  <c r="F1336" i="1"/>
  <c r="F1337" i="1"/>
  <c r="F1338" i="1"/>
  <c r="F1339" i="1"/>
  <c r="F1342" i="1"/>
  <c r="F1343" i="1"/>
  <c r="F1344" i="1"/>
  <c r="F1345" i="1"/>
  <c r="F1346" i="1"/>
  <c r="F1347" i="1"/>
  <c r="F1348" i="1"/>
  <c r="F1351" i="1"/>
  <c r="F1352" i="1"/>
  <c r="F1353" i="1"/>
  <c r="F1354" i="1"/>
  <c r="F1355" i="1"/>
  <c r="F1358" i="1"/>
  <c r="F1359" i="1"/>
  <c r="F1360" i="1"/>
  <c r="F1361" i="1"/>
  <c r="F1362" i="1"/>
  <c r="F1363" i="1"/>
  <c r="F1364" i="1"/>
  <c r="F1365" i="1"/>
  <c r="F1366" i="1"/>
  <c r="F1367" i="1"/>
  <c r="F1368" i="1"/>
  <c r="F1369" i="1"/>
  <c r="F1370" i="1"/>
  <c r="F1371" i="1"/>
  <c r="F1372" i="1"/>
  <c r="F1373" i="1"/>
  <c r="F1374" i="1"/>
  <c r="F1375" i="1"/>
  <c r="F1376" i="1"/>
  <c r="F1377" i="1"/>
  <c r="F1380" i="1"/>
  <c r="F1381" i="1"/>
  <c r="F1382" i="1"/>
  <c r="F1383" i="1"/>
  <c r="F1386" i="1"/>
  <c r="F1387" i="1"/>
  <c r="F1388" i="1"/>
  <c r="F1391" i="1"/>
  <c r="F1392" i="1"/>
  <c r="F1393" i="1"/>
  <c r="F1394" i="1"/>
  <c r="F1395" i="1"/>
  <c r="F1396" i="1"/>
  <c r="F1397" i="1"/>
  <c r="F1398" i="1"/>
  <c r="F1399" i="1"/>
  <c r="F1400" i="1"/>
  <c r="F1401" i="1"/>
  <c r="F1402" i="1"/>
  <c r="F1403" i="1"/>
  <c r="F1404" i="1"/>
  <c r="F1405" i="1"/>
  <c r="F1406" i="1"/>
  <c r="F1407" i="1"/>
  <c r="F1413" i="1"/>
  <c r="F1414" i="1"/>
  <c r="F1415" i="1"/>
  <c r="F1416" i="1"/>
  <c r="F1417" i="1"/>
  <c r="F1418" i="1"/>
  <c r="F1419"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9" i="1"/>
  <c r="F1450" i="1"/>
  <c r="F1451" i="1"/>
  <c r="F1452" i="1"/>
  <c r="F1453" i="1"/>
  <c r="F1454" i="1"/>
  <c r="F1455" i="1"/>
  <c r="F1456" i="1"/>
  <c r="F1459" i="1"/>
  <c r="F1460" i="1"/>
  <c r="F1461" i="1"/>
  <c r="F1462" i="1"/>
  <c r="F1463" i="1"/>
  <c r="F1464" i="1"/>
  <c r="F1465" i="1"/>
  <c r="F1466" i="1"/>
  <c r="F1467" i="1"/>
  <c r="F1468" i="1"/>
  <c r="F1469" i="1"/>
  <c r="F1470" i="1"/>
  <c r="F1471" i="1"/>
  <c r="F1472" i="1"/>
  <c r="F1473" i="1"/>
  <c r="F1474" i="1"/>
  <c r="F1475"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6" i="1"/>
  <c r="F1507" i="1"/>
  <c r="F1508" i="1"/>
  <c r="F1509" i="1"/>
  <c r="F1510" i="1"/>
  <c r="F1511" i="1"/>
  <c r="F1512" i="1"/>
  <c r="F1513" i="1"/>
  <c r="F1514" i="1"/>
  <c r="F1515" i="1"/>
  <c r="F1516" i="1"/>
  <c r="F1517" i="1"/>
  <c r="F1518" i="1"/>
  <c r="F1519" i="1"/>
  <c r="F1520" i="1"/>
  <c r="F1521" i="1"/>
  <c r="F1522" i="1"/>
  <c r="F1523"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2" i="1"/>
  <c r="F1553" i="1"/>
  <c r="F1554" i="1"/>
  <c r="F1555" i="1"/>
  <c r="F1556" i="1"/>
  <c r="F1557" i="1"/>
  <c r="F1558" i="1"/>
  <c r="F1559" i="1"/>
  <c r="F1562" i="1"/>
  <c r="F1563" i="1"/>
  <c r="F1564" i="1"/>
  <c r="F1565" i="1"/>
  <c r="F1566" i="1"/>
  <c r="F1567" i="1"/>
  <c r="F1568" i="1"/>
  <c r="F1569" i="1"/>
  <c r="F1570" i="1"/>
  <c r="F1571" i="1"/>
  <c r="F1572" i="1"/>
  <c r="F1573" i="1"/>
  <c r="F1574" i="1"/>
  <c r="F1575" i="1"/>
  <c r="F1576" i="1"/>
  <c r="F1577" i="1"/>
  <c r="F1578" i="1"/>
  <c r="F1579" i="1"/>
  <c r="F1580" i="1"/>
  <c r="F1583" i="1"/>
  <c r="F1584" i="1"/>
  <c r="F1585" i="1"/>
  <c r="F1586" i="1"/>
  <c r="F1587" i="1"/>
  <c r="F1588" i="1"/>
  <c r="F1589" i="1"/>
  <c r="F1590" i="1"/>
  <c r="F1591" i="1"/>
  <c r="F1593" i="1"/>
  <c r="F1594" i="1"/>
  <c r="F1595" i="1"/>
  <c r="F1596" i="1"/>
  <c r="F1597"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9" i="1"/>
  <c r="F1630" i="1"/>
  <c r="F1631" i="1"/>
  <c r="F1632" i="1"/>
  <c r="F1633" i="1"/>
  <c r="F1634" i="1"/>
  <c r="F1635" i="1"/>
  <c r="F1636" i="1"/>
  <c r="F1637" i="1"/>
  <c r="F1638" i="1"/>
  <c r="F1639" i="1"/>
  <c r="F1640" i="1"/>
  <c r="F1641" i="1"/>
  <c r="F1642" i="1"/>
  <c r="F1643" i="1"/>
  <c r="F1644" i="1"/>
  <c r="F1645"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7" i="1"/>
  <c r="F1688" i="1"/>
  <c r="F1689" i="1"/>
  <c r="F1690" i="1"/>
  <c r="F1691" i="1"/>
  <c r="F1693" i="1"/>
  <c r="F1694" i="1"/>
  <c r="F1695" i="1"/>
  <c r="F1696" i="1"/>
  <c r="F1697" i="1"/>
  <c r="F1698" i="1"/>
  <c r="F1699" i="1"/>
  <c r="F1700" i="1"/>
  <c r="F1701" i="1"/>
  <c r="F1702" i="1"/>
  <c r="F1703" i="1"/>
  <c r="F1704" i="1"/>
  <c r="F1705" i="1"/>
  <c r="F1706" i="1"/>
  <c r="F1707" i="1"/>
  <c r="F1708" i="1"/>
  <c r="F1709" i="1"/>
  <c r="F1710" i="1"/>
  <c r="F1711" i="1"/>
  <c r="F1712" i="1"/>
  <c r="F1713" i="1"/>
  <c r="F1714"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5" i="1"/>
  <c r="F1746" i="1"/>
  <c r="F1747" i="1"/>
  <c r="F1748" i="1"/>
  <c r="F1749" i="1"/>
  <c r="F1750" i="1"/>
  <c r="F1751" i="1"/>
  <c r="F1752" i="1"/>
  <c r="F1753" i="1"/>
  <c r="F1754" i="1"/>
  <c r="F1755" i="1"/>
  <c r="F1756" i="1"/>
  <c r="F1757" i="1"/>
  <c r="F1759" i="1"/>
  <c r="F1760" i="1"/>
  <c r="F1762" i="1"/>
  <c r="F1763" i="1"/>
  <c r="F1764" i="1"/>
  <c r="F1765" i="1"/>
  <c r="F1766" i="1"/>
  <c r="F1767" i="1"/>
  <c r="F1768" i="1"/>
  <c r="F1744" i="1"/>
  <c r="F1716" i="1"/>
  <c r="F1686" i="1"/>
  <c r="F1647" i="1"/>
  <c r="F1628" i="1"/>
  <c r="F1626" i="1"/>
  <c r="F1625" i="1"/>
  <c r="F1599" i="1"/>
  <c r="F1582" i="1"/>
  <c r="F1561" i="1"/>
  <c r="F1551" i="1"/>
  <c r="F1525" i="1"/>
  <c r="F1505" i="1"/>
  <c r="F1480" i="1"/>
  <c r="F1478" i="1"/>
  <c r="F1477" i="1"/>
  <c r="F1458" i="1"/>
  <c r="F1448" i="1"/>
  <c r="F1412" i="1"/>
  <c r="F1410" i="1"/>
  <c r="F1409" i="1"/>
  <c r="F1390" i="1"/>
  <c r="F1385" i="1"/>
  <c r="F1379" i="1"/>
  <c r="F1357" i="1"/>
  <c r="F1350" i="1"/>
  <c r="F1341" i="1"/>
  <c r="F1331" i="1"/>
  <c r="F1322" i="1"/>
  <c r="F1301" i="1"/>
  <c r="F1274" i="1"/>
  <c r="F1256" i="1"/>
  <c r="F1236" i="1"/>
  <c r="F1186" i="1"/>
  <c r="F1155" i="1"/>
  <c r="F1132" i="1"/>
  <c r="F1129" i="1"/>
  <c r="F1128" i="1"/>
  <c r="F1099" i="1"/>
  <c r="F1013" i="1"/>
  <c r="F929" i="1"/>
  <c r="F910" i="1"/>
  <c r="F901" i="1"/>
  <c r="F812" i="1"/>
  <c r="F793" i="1"/>
  <c r="F782" i="1"/>
  <c r="F770" i="1"/>
  <c r="F743" i="1"/>
  <c r="F735" i="1"/>
  <c r="F701" i="1"/>
  <c r="F644" i="1"/>
  <c r="F602" i="1"/>
  <c r="F592" i="1"/>
  <c r="F581" i="1"/>
  <c r="F573" i="1"/>
  <c r="F556" i="1"/>
  <c r="F542" i="1"/>
  <c r="F535" i="1"/>
  <c r="F501" i="1"/>
  <c r="F502" i="1"/>
  <c r="F503" i="1"/>
  <c r="F504" i="1"/>
  <c r="F505" i="1"/>
  <c r="F506" i="1"/>
  <c r="F507" i="1"/>
  <c r="F508" i="1"/>
  <c r="F511" i="1"/>
  <c r="F514" i="1"/>
  <c r="F517" i="1"/>
  <c r="F518" i="1"/>
  <c r="F519" i="1"/>
  <c r="F520" i="1"/>
  <c r="F521" i="1"/>
  <c r="F522" i="1"/>
  <c r="F523" i="1"/>
  <c r="F524" i="1"/>
  <c r="F525" i="1"/>
  <c r="F526" i="1"/>
  <c r="F527" i="1"/>
  <c r="F528" i="1"/>
  <c r="F529" i="1"/>
  <c r="F530" i="1"/>
  <c r="F531" i="1"/>
  <c r="F532" i="1"/>
  <c r="F533" i="1"/>
  <c r="F490" i="1"/>
  <c r="F491" i="1"/>
  <c r="F492" i="1"/>
  <c r="F493" i="1"/>
  <c r="F494" i="1"/>
  <c r="F495" i="1"/>
  <c r="F496" i="1"/>
  <c r="F497" i="1"/>
  <c r="F480" i="1"/>
  <c r="F481" i="1"/>
  <c r="F482" i="1"/>
  <c r="F483" i="1"/>
  <c r="F484" i="1"/>
  <c r="F485" i="1"/>
  <c r="F486" i="1"/>
  <c r="F487"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40" i="1"/>
  <c r="F441" i="1"/>
  <c r="F442" i="1"/>
  <c r="F443" i="1"/>
  <c r="F444" i="1"/>
  <c r="F445" i="1"/>
  <c r="F446" i="1"/>
  <c r="F447" i="1"/>
  <c r="F431" i="1"/>
  <c r="F432" i="1"/>
  <c r="F433" i="1"/>
  <c r="F424" i="1"/>
  <c r="F425" i="1"/>
  <c r="F426" i="1"/>
  <c r="F427" i="1"/>
  <c r="F42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377" i="1"/>
  <c r="F378" i="1"/>
  <c r="F379" i="1"/>
  <c r="F380" i="1"/>
  <c r="F381" i="1"/>
  <c r="F382" i="1"/>
  <c r="F383" i="1"/>
  <c r="F384" i="1"/>
  <c r="F385" i="1"/>
  <c r="F360" i="1"/>
  <c r="F361" i="1"/>
  <c r="F362" i="1"/>
  <c r="F363" i="1"/>
  <c r="F364" i="1"/>
  <c r="F365" i="1"/>
  <c r="F366" i="1"/>
  <c r="F367" i="1"/>
  <c r="F368" i="1"/>
  <c r="F369" i="1"/>
  <c r="F353" i="1"/>
  <c r="F354" i="1"/>
  <c r="F355" i="1"/>
  <c r="F356" i="1"/>
  <c r="F357" i="1"/>
  <c r="F345" i="1"/>
  <c r="F346" i="1"/>
  <c r="F347" i="1"/>
  <c r="F348" i="1"/>
  <c r="F349" i="1"/>
  <c r="F350" i="1"/>
  <c r="F339" i="1"/>
  <c r="F340" i="1"/>
  <c r="F341" i="1"/>
  <c r="F342" i="1"/>
  <c r="F323" i="1" l="1"/>
  <c r="F324" i="1"/>
  <c r="F325" i="1"/>
  <c r="F326" i="1"/>
  <c r="F327" i="1"/>
  <c r="F328" i="1"/>
  <c r="F329" i="1"/>
  <c r="F311" i="1"/>
  <c r="F312" i="1"/>
  <c r="F313" i="1"/>
  <c r="F314" i="1"/>
  <c r="F315" i="1"/>
  <c r="F316" i="1"/>
  <c r="F305" i="1"/>
  <c r="F306" i="1"/>
  <c r="F307" i="1"/>
  <c r="F308" i="1"/>
  <c r="F500" i="1"/>
  <c r="F489" i="1"/>
  <c r="F479" i="1"/>
  <c r="F449" i="1"/>
  <c r="F439" i="1"/>
  <c r="F437" i="1"/>
  <c r="F436" i="1"/>
  <c r="F435" i="1"/>
  <c r="F430" i="1"/>
  <c r="F423" i="1"/>
  <c r="F388" i="1"/>
  <c r="F371" i="1"/>
  <c r="F359" i="1"/>
  <c r="F352" i="1"/>
  <c r="F344" i="1"/>
  <c r="F335" i="1"/>
  <c r="F338" i="1"/>
  <c r="F333" i="1"/>
  <c r="F332" i="1"/>
  <c r="F331" i="1"/>
  <c r="F322" i="1"/>
  <c r="F320" i="1"/>
  <c r="F319" i="1"/>
  <c r="F318" i="1"/>
  <c r="F310" i="1"/>
  <c r="F304"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252" i="1"/>
  <c r="F16" i="1" l="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15" i="1"/>
  <c r="AF14" i="1" l="1"/>
  <c r="AI14" i="1" s="1"/>
  <c r="AF15" i="1"/>
  <c r="AI15" i="1" s="1"/>
  <c r="AF16" i="1"/>
  <c r="AI16" i="1" s="1"/>
  <c r="AF17" i="1"/>
  <c r="AI17" i="1" s="1"/>
  <c r="AF18" i="1"/>
  <c r="AI18" i="1" s="1"/>
  <c r="AF19" i="1"/>
  <c r="AI19" i="1" s="1"/>
  <c r="AF20" i="1"/>
  <c r="AI20" i="1" s="1"/>
  <c r="AF21" i="1"/>
  <c r="AI21" i="1" s="1"/>
  <c r="AF22" i="1"/>
  <c r="AI22" i="1" s="1"/>
  <c r="AF23" i="1"/>
  <c r="AI23" i="1" s="1"/>
  <c r="AF24" i="1"/>
  <c r="AI24" i="1" s="1"/>
  <c r="AF25" i="1"/>
  <c r="AI25" i="1" s="1"/>
  <c r="AF26" i="1"/>
  <c r="AI26" i="1" s="1"/>
  <c r="AF27" i="1"/>
  <c r="AI27" i="1" s="1"/>
  <c r="AF28" i="1"/>
  <c r="AI28" i="1" s="1"/>
  <c r="AF29" i="1"/>
  <c r="AI29" i="1" s="1"/>
  <c r="AF30" i="1"/>
  <c r="AI30" i="1" s="1"/>
  <c r="AF31" i="1"/>
  <c r="AI31" i="1" s="1"/>
  <c r="AF32" i="1"/>
  <c r="AI32" i="1" s="1"/>
  <c r="AF33" i="1"/>
  <c r="AI33" i="1" s="1"/>
  <c r="AF34" i="1"/>
  <c r="AI34" i="1" s="1"/>
  <c r="AF35" i="1"/>
  <c r="AI35" i="1" s="1"/>
  <c r="AF36" i="1"/>
  <c r="AI36" i="1" s="1"/>
  <c r="AF37" i="1"/>
  <c r="AI37" i="1" s="1"/>
  <c r="AF38" i="1"/>
  <c r="AI38" i="1" s="1"/>
  <c r="AF39" i="1"/>
  <c r="AI39" i="1" s="1"/>
  <c r="AF40" i="1"/>
  <c r="AI40" i="1" s="1"/>
  <c r="AF41" i="1"/>
  <c r="AI41" i="1" s="1"/>
  <c r="AF42" i="1"/>
  <c r="AI42" i="1" s="1"/>
  <c r="AF43" i="1"/>
  <c r="AI43" i="1" s="1"/>
  <c r="AF44" i="1"/>
  <c r="AI44" i="1" s="1"/>
  <c r="AF45" i="1"/>
  <c r="AI45" i="1" s="1"/>
  <c r="AF46" i="1"/>
  <c r="AI46" i="1" s="1"/>
  <c r="AF47" i="1"/>
  <c r="AI47" i="1" s="1"/>
  <c r="AF48" i="1"/>
  <c r="AI48" i="1" s="1"/>
  <c r="AF49" i="1"/>
  <c r="AI49" i="1" s="1"/>
  <c r="AF50" i="1"/>
  <c r="AI50" i="1" s="1"/>
  <c r="AF51" i="1"/>
  <c r="AI51" i="1" s="1"/>
  <c r="AF52" i="1"/>
  <c r="AI52" i="1" s="1"/>
  <c r="AF53" i="1"/>
  <c r="AI53" i="1" s="1"/>
  <c r="AF54" i="1"/>
  <c r="AI54" i="1" s="1"/>
  <c r="AF55" i="1"/>
  <c r="AI55" i="1" s="1"/>
  <c r="AF56" i="1"/>
  <c r="AI56" i="1" s="1"/>
  <c r="AF57" i="1"/>
  <c r="AI57" i="1" s="1"/>
  <c r="AF58" i="1"/>
  <c r="AI58" i="1" s="1"/>
  <c r="AF59" i="1"/>
  <c r="AI59" i="1" s="1"/>
  <c r="AF60" i="1"/>
  <c r="AI60" i="1" s="1"/>
  <c r="AF61" i="1"/>
  <c r="AI61" i="1" s="1"/>
  <c r="AF62" i="1"/>
  <c r="AI62" i="1" s="1"/>
  <c r="AF63" i="1"/>
  <c r="AI63" i="1" s="1"/>
  <c r="AF64" i="1"/>
  <c r="AI64" i="1" s="1"/>
  <c r="AF65" i="1"/>
  <c r="AI65" i="1" s="1"/>
  <c r="AF66" i="1"/>
  <c r="AI66" i="1" s="1"/>
  <c r="AF67" i="1"/>
  <c r="AI67" i="1" s="1"/>
  <c r="AF68" i="1"/>
  <c r="AI68" i="1" s="1"/>
  <c r="AF69" i="1"/>
  <c r="AI69" i="1" s="1"/>
  <c r="AF70" i="1"/>
  <c r="AI70" i="1" s="1"/>
  <c r="AF71" i="1"/>
  <c r="AI71" i="1" s="1"/>
  <c r="AF72" i="1"/>
  <c r="AI72" i="1" s="1"/>
  <c r="AF73" i="1"/>
  <c r="AI73" i="1" s="1"/>
  <c r="AF74" i="1"/>
  <c r="AI74" i="1" s="1"/>
  <c r="AF75" i="1"/>
  <c r="AI75" i="1" s="1"/>
  <c r="AF76" i="1"/>
  <c r="AI76" i="1" s="1"/>
  <c r="AF77" i="1"/>
  <c r="AI77" i="1" s="1"/>
  <c r="AF78" i="1"/>
  <c r="AI78" i="1" s="1"/>
  <c r="AF79" i="1"/>
  <c r="AI79" i="1" s="1"/>
  <c r="AF80" i="1"/>
  <c r="AI80" i="1" s="1"/>
  <c r="AF81" i="1"/>
  <c r="AI81" i="1" s="1"/>
  <c r="AF82" i="1"/>
  <c r="AI82" i="1" s="1"/>
  <c r="AF83" i="1"/>
  <c r="AI83" i="1" s="1"/>
  <c r="AF84" i="1"/>
  <c r="AI84" i="1" s="1"/>
  <c r="AF85" i="1"/>
  <c r="AI85" i="1" s="1"/>
  <c r="AF86" i="1"/>
  <c r="AI86" i="1" s="1"/>
  <c r="AF87" i="1"/>
  <c r="AI87" i="1" s="1"/>
  <c r="AF88" i="1"/>
  <c r="AI88" i="1" s="1"/>
  <c r="AF89" i="1"/>
  <c r="AI89" i="1" s="1"/>
  <c r="AF90" i="1"/>
  <c r="AI90" i="1" s="1"/>
  <c r="AF91" i="1"/>
  <c r="AI91" i="1" s="1"/>
  <c r="AF92" i="1"/>
  <c r="AI92" i="1" s="1"/>
  <c r="AF93" i="1"/>
  <c r="AI93" i="1" s="1"/>
  <c r="AF94" i="1"/>
  <c r="AI94" i="1" s="1"/>
  <c r="AF95" i="1"/>
  <c r="AI95" i="1" s="1"/>
  <c r="AF96" i="1"/>
  <c r="AI96" i="1" s="1"/>
  <c r="AF97" i="1"/>
  <c r="AI97" i="1" s="1"/>
  <c r="AF98" i="1"/>
  <c r="AI98" i="1" s="1"/>
  <c r="AF99" i="1"/>
  <c r="AI99" i="1" s="1"/>
  <c r="AF100" i="1"/>
  <c r="AI100" i="1" s="1"/>
  <c r="AF101" i="1"/>
  <c r="AI101" i="1" s="1"/>
  <c r="AF102" i="1"/>
  <c r="AI102" i="1" s="1"/>
  <c r="AF103" i="1"/>
  <c r="AI103" i="1" s="1"/>
  <c r="AF104" i="1"/>
  <c r="AI104" i="1" s="1"/>
  <c r="AF105" i="1"/>
  <c r="AI105" i="1" s="1"/>
  <c r="AF106" i="1"/>
  <c r="AI106" i="1" s="1"/>
  <c r="AF107" i="1"/>
  <c r="AI107" i="1" s="1"/>
  <c r="AF108" i="1"/>
  <c r="AI108" i="1" s="1"/>
  <c r="AF109" i="1"/>
  <c r="AI109" i="1" s="1"/>
  <c r="AF110" i="1"/>
  <c r="AI110" i="1" s="1"/>
  <c r="AF111" i="1"/>
  <c r="AI111" i="1" s="1"/>
  <c r="AF112" i="1"/>
  <c r="AI112" i="1" s="1"/>
  <c r="AF113" i="1"/>
  <c r="AI113" i="1" s="1"/>
  <c r="AF114" i="1"/>
  <c r="AI114" i="1" s="1"/>
  <c r="AF115" i="1"/>
  <c r="AI115" i="1" s="1"/>
  <c r="AF116" i="1"/>
  <c r="AI116" i="1" s="1"/>
  <c r="AF117" i="1"/>
  <c r="AI117" i="1" s="1"/>
  <c r="AF118" i="1"/>
  <c r="AI118" i="1" s="1"/>
  <c r="AF119" i="1"/>
  <c r="AI119" i="1" s="1"/>
  <c r="AF120" i="1"/>
  <c r="AI120" i="1" s="1"/>
  <c r="AF121" i="1"/>
  <c r="AI121" i="1" s="1"/>
  <c r="AF122" i="1"/>
  <c r="AI122" i="1" s="1"/>
  <c r="AF123" i="1"/>
  <c r="AI123" i="1" s="1"/>
  <c r="AF124" i="1"/>
  <c r="AI124" i="1" s="1"/>
  <c r="AF125" i="1"/>
  <c r="AI125" i="1" s="1"/>
  <c r="AF126" i="1"/>
  <c r="AI126" i="1" s="1"/>
  <c r="AF127" i="1"/>
  <c r="AI127" i="1" s="1"/>
  <c r="AF128" i="1"/>
  <c r="AI128" i="1" s="1"/>
  <c r="AF129" i="1"/>
  <c r="AI129" i="1" s="1"/>
  <c r="AF130" i="1"/>
  <c r="AI130" i="1" s="1"/>
  <c r="AF131" i="1"/>
  <c r="AI131" i="1" s="1"/>
  <c r="AF132" i="1"/>
  <c r="AI132" i="1" s="1"/>
  <c r="AF133" i="1"/>
  <c r="AI133" i="1" s="1"/>
  <c r="AF134" i="1"/>
  <c r="AI134" i="1" s="1"/>
  <c r="AF135" i="1"/>
  <c r="AI135" i="1" s="1"/>
  <c r="AF136" i="1"/>
  <c r="AI136" i="1" s="1"/>
  <c r="AF137" i="1"/>
  <c r="AI137" i="1" s="1"/>
  <c r="AF138" i="1"/>
  <c r="AI138" i="1" s="1"/>
  <c r="AF139" i="1"/>
  <c r="AI139" i="1" s="1"/>
  <c r="AF140" i="1"/>
  <c r="AI140" i="1" s="1"/>
  <c r="AF141" i="1"/>
  <c r="AI141" i="1" s="1"/>
  <c r="AF142" i="1"/>
  <c r="AI142" i="1" s="1"/>
  <c r="AF143" i="1"/>
  <c r="AI143" i="1" s="1"/>
  <c r="AF144" i="1"/>
  <c r="AI144" i="1" s="1"/>
  <c r="AF145" i="1"/>
  <c r="AI145" i="1" s="1"/>
  <c r="AF146" i="1"/>
  <c r="AI146" i="1" s="1"/>
  <c r="AF147" i="1"/>
  <c r="AI147" i="1" s="1"/>
  <c r="AF148" i="1"/>
  <c r="AI148" i="1" s="1"/>
  <c r="AF149" i="1"/>
  <c r="AI149" i="1" s="1"/>
  <c r="AF150" i="1"/>
  <c r="AI150" i="1" s="1"/>
  <c r="AF151" i="1"/>
  <c r="AI151" i="1" s="1"/>
  <c r="AF152" i="1"/>
  <c r="AI152" i="1" s="1"/>
  <c r="AF153" i="1"/>
  <c r="AI153" i="1" s="1"/>
  <c r="AF154" i="1"/>
  <c r="AI154" i="1" s="1"/>
  <c r="AF155" i="1"/>
  <c r="AI155" i="1" s="1"/>
  <c r="AF156" i="1"/>
  <c r="AI156" i="1" s="1"/>
  <c r="AF157" i="1"/>
  <c r="AI157" i="1" s="1"/>
  <c r="AF158" i="1"/>
  <c r="AI158" i="1" s="1"/>
  <c r="AF159" i="1"/>
  <c r="AI159" i="1" s="1"/>
  <c r="AF160" i="1"/>
  <c r="AI160" i="1" s="1"/>
  <c r="AF161" i="1"/>
  <c r="AI161" i="1" s="1"/>
  <c r="AF162" i="1"/>
  <c r="AI162" i="1" s="1"/>
  <c r="AF163" i="1"/>
  <c r="AI163" i="1" s="1"/>
  <c r="AF164" i="1"/>
  <c r="AI164" i="1" s="1"/>
  <c r="AF165" i="1"/>
  <c r="AI165" i="1" s="1"/>
  <c r="AF166" i="1"/>
  <c r="AI166" i="1" s="1"/>
  <c r="AF167" i="1"/>
  <c r="AI167" i="1" s="1"/>
  <c r="AF168" i="1"/>
  <c r="AI168" i="1" s="1"/>
  <c r="AF169" i="1"/>
  <c r="AI169" i="1" s="1"/>
  <c r="AF170" i="1"/>
  <c r="AI170" i="1" s="1"/>
  <c r="AF171" i="1"/>
  <c r="AI171" i="1" s="1"/>
  <c r="AF172" i="1"/>
  <c r="AI172" i="1" s="1"/>
  <c r="AF173" i="1"/>
  <c r="AI173" i="1" s="1"/>
  <c r="AF174" i="1"/>
  <c r="AI174" i="1" s="1"/>
  <c r="AF175" i="1"/>
  <c r="AI175" i="1" s="1"/>
  <c r="AF176" i="1"/>
  <c r="AI176" i="1" s="1"/>
  <c r="AF177" i="1"/>
  <c r="AI177" i="1" s="1"/>
  <c r="AF178" i="1"/>
  <c r="AI178" i="1" s="1"/>
  <c r="AF179" i="1"/>
  <c r="AI179" i="1" s="1"/>
  <c r="AF180" i="1"/>
  <c r="AI180" i="1" s="1"/>
  <c r="AF181" i="1"/>
  <c r="AI181" i="1" s="1"/>
  <c r="AF182" i="1"/>
  <c r="AI182" i="1" s="1"/>
  <c r="AF183" i="1"/>
  <c r="AI183" i="1" s="1"/>
  <c r="AF184" i="1"/>
  <c r="AI184" i="1" s="1"/>
  <c r="AF185" i="1"/>
  <c r="AI185" i="1" s="1"/>
  <c r="AF186" i="1"/>
  <c r="AI186" i="1" s="1"/>
  <c r="AF187" i="1"/>
  <c r="AI187" i="1" s="1"/>
  <c r="AF188" i="1"/>
  <c r="AI188" i="1" s="1"/>
  <c r="AF189" i="1"/>
  <c r="AI189" i="1" s="1"/>
  <c r="AF190" i="1"/>
  <c r="AI190" i="1" s="1"/>
  <c r="AF191" i="1"/>
  <c r="AI191" i="1" s="1"/>
  <c r="AF192" i="1"/>
  <c r="AI192" i="1" s="1"/>
  <c r="AF193" i="1"/>
  <c r="AI193" i="1" s="1"/>
  <c r="AF194" i="1"/>
  <c r="AI194" i="1" s="1"/>
  <c r="AF195" i="1"/>
  <c r="AI195" i="1" s="1"/>
  <c r="AF196" i="1"/>
  <c r="AI196" i="1" s="1"/>
  <c r="AF197" i="1"/>
  <c r="AI197" i="1" s="1"/>
  <c r="AF198" i="1"/>
  <c r="AI198" i="1" s="1"/>
  <c r="AF199" i="1"/>
  <c r="AI199" i="1" s="1"/>
  <c r="AF200" i="1"/>
  <c r="AI200" i="1" s="1"/>
  <c r="AF201" i="1"/>
  <c r="AI201" i="1" s="1"/>
  <c r="AF202" i="1"/>
  <c r="AI202" i="1" s="1"/>
  <c r="AF203" i="1"/>
  <c r="AI203" i="1" s="1"/>
  <c r="AF204" i="1"/>
  <c r="AI204" i="1" s="1"/>
  <c r="AF205" i="1"/>
  <c r="AI205" i="1" s="1"/>
  <c r="AF206" i="1"/>
  <c r="AI206" i="1" s="1"/>
  <c r="AF207" i="1"/>
  <c r="AI207" i="1" s="1"/>
  <c r="AF208" i="1"/>
  <c r="AI208" i="1" s="1"/>
  <c r="AF209" i="1"/>
  <c r="AI209" i="1" s="1"/>
  <c r="AF210" i="1"/>
  <c r="AI210" i="1" s="1"/>
  <c r="AF211" i="1"/>
  <c r="AI211" i="1" s="1"/>
  <c r="AF212" i="1"/>
  <c r="AI212" i="1" s="1"/>
  <c r="AF213" i="1"/>
  <c r="AI213" i="1" s="1"/>
  <c r="AF214" i="1"/>
  <c r="AI214" i="1" s="1"/>
  <c r="AF215" i="1"/>
  <c r="AI215" i="1" s="1"/>
  <c r="AF216" i="1"/>
  <c r="AI216" i="1" s="1"/>
  <c r="AF217" i="1"/>
  <c r="AI217" i="1" s="1"/>
  <c r="AF218" i="1"/>
  <c r="AI218" i="1" s="1"/>
  <c r="AF219" i="1"/>
  <c r="AI219" i="1" s="1"/>
  <c r="AF220" i="1"/>
  <c r="AI220" i="1" s="1"/>
  <c r="AF221" i="1"/>
  <c r="AI221" i="1" s="1"/>
  <c r="AF222" i="1"/>
  <c r="AI222" i="1" s="1"/>
  <c r="AF223" i="1"/>
  <c r="AI223" i="1" s="1"/>
  <c r="AF224" i="1"/>
  <c r="AI224" i="1" s="1"/>
  <c r="AF225" i="1"/>
  <c r="AI225" i="1" s="1"/>
  <c r="AF226" i="1"/>
  <c r="AI226" i="1" s="1"/>
  <c r="AF227" i="1"/>
  <c r="AI227" i="1" s="1"/>
  <c r="AF228" i="1"/>
  <c r="AI228" i="1" s="1"/>
  <c r="AF229" i="1"/>
  <c r="AI229" i="1" s="1"/>
  <c r="AF230" i="1"/>
  <c r="AI230" i="1" s="1"/>
  <c r="AF231" i="1"/>
  <c r="AI231" i="1" s="1"/>
  <c r="AF232" i="1"/>
  <c r="AI232" i="1" s="1"/>
  <c r="AF233" i="1"/>
  <c r="AI233" i="1" s="1"/>
  <c r="AF234" i="1"/>
  <c r="AI234" i="1" s="1"/>
  <c r="AF235" i="1"/>
  <c r="AI235" i="1" s="1"/>
  <c r="AF236" i="1"/>
  <c r="AI236" i="1" s="1"/>
  <c r="AF237" i="1"/>
  <c r="AI237" i="1" s="1"/>
  <c r="AF238" i="1"/>
  <c r="AI238" i="1" s="1"/>
  <c r="AF239" i="1"/>
  <c r="AI239" i="1" s="1"/>
  <c r="AF240" i="1"/>
  <c r="AI240" i="1" s="1"/>
  <c r="AF241" i="1"/>
  <c r="AI241" i="1" s="1"/>
  <c r="AF242" i="1"/>
  <c r="AI242" i="1" s="1"/>
  <c r="AF243" i="1"/>
  <c r="AI243" i="1" s="1"/>
  <c r="AF244" i="1"/>
  <c r="AI244" i="1" s="1"/>
  <c r="AF245" i="1"/>
  <c r="AI245" i="1" s="1"/>
  <c r="AF246" i="1"/>
  <c r="AI246" i="1" s="1"/>
  <c r="AF247" i="1"/>
  <c r="AI247" i="1" s="1"/>
  <c r="AF248" i="1"/>
  <c r="AI248" i="1" s="1"/>
  <c r="AF249" i="1"/>
  <c r="AI249" i="1" s="1"/>
  <c r="AF250" i="1"/>
  <c r="AI250" i="1" s="1"/>
  <c r="AF251" i="1"/>
  <c r="AI251" i="1" s="1"/>
  <c r="AF252" i="1"/>
  <c r="AI252" i="1" s="1"/>
  <c r="AF253" i="1"/>
  <c r="AI253" i="1" s="1"/>
  <c r="AF254" i="1"/>
  <c r="AI254" i="1" s="1"/>
  <c r="AF255" i="1"/>
  <c r="AI255" i="1" s="1"/>
  <c r="AF256" i="1"/>
  <c r="AI256" i="1" s="1"/>
  <c r="AF257" i="1"/>
  <c r="AI257" i="1" s="1"/>
  <c r="AF258" i="1"/>
  <c r="AI258" i="1" s="1"/>
  <c r="AF259" i="1"/>
  <c r="AI259" i="1" s="1"/>
  <c r="AF260" i="1"/>
  <c r="AI260" i="1" s="1"/>
  <c r="AF261" i="1"/>
  <c r="AI261" i="1" s="1"/>
  <c r="AF262" i="1"/>
  <c r="AI262" i="1" s="1"/>
  <c r="AF263" i="1"/>
  <c r="AI263" i="1" s="1"/>
  <c r="AF264" i="1"/>
  <c r="AI264" i="1" s="1"/>
  <c r="AF265" i="1"/>
  <c r="AI265" i="1" s="1"/>
  <c r="AF266" i="1"/>
  <c r="AI266" i="1" s="1"/>
  <c r="AF267" i="1"/>
  <c r="AI267" i="1" s="1"/>
  <c r="AF268" i="1"/>
  <c r="AI268" i="1" s="1"/>
  <c r="AF269" i="1"/>
  <c r="AI269" i="1" s="1"/>
  <c r="AF270" i="1"/>
  <c r="AI270" i="1" s="1"/>
  <c r="AF271" i="1"/>
  <c r="AI271" i="1" s="1"/>
  <c r="AF272" i="1"/>
  <c r="AI272" i="1" s="1"/>
  <c r="AF273" i="1"/>
  <c r="AI273" i="1" s="1"/>
  <c r="AF274" i="1"/>
  <c r="AI274" i="1" s="1"/>
  <c r="AF275" i="1"/>
  <c r="AI275" i="1" s="1"/>
  <c r="AF276" i="1"/>
  <c r="AI276" i="1" s="1"/>
  <c r="AF277" i="1"/>
  <c r="AI277" i="1" s="1"/>
  <c r="AF278" i="1"/>
  <c r="AI278" i="1" s="1"/>
  <c r="AF279" i="1"/>
  <c r="AI279" i="1" s="1"/>
  <c r="AF280" i="1"/>
  <c r="AI280" i="1" s="1"/>
  <c r="AF281" i="1"/>
  <c r="AI281" i="1" s="1"/>
  <c r="AF282" i="1"/>
  <c r="AI282" i="1" s="1"/>
  <c r="AF283" i="1"/>
  <c r="AI283" i="1" s="1"/>
  <c r="AF284" i="1"/>
  <c r="AI284" i="1" s="1"/>
  <c r="AF285" i="1"/>
  <c r="AI285" i="1" s="1"/>
  <c r="AF286" i="1"/>
  <c r="AI286" i="1" s="1"/>
  <c r="AF287" i="1"/>
  <c r="AI287" i="1" s="1"/>
  <c r="AF288" i="1"/>
  <c r="AI288" i="1" s="1"/>
  <c r="AF289" i="1"/>
  <c r="AI289" i="1" s="1"/>
  <c r="AF290" i="1"/>
  <c r="AI290" i="1" s="1"/>
  <c r="AF291" i="1"/>
  <c r="AI291" i="1" s="1"/>
  <c r="AF292" i="1"/>
  <c r="AI292" i="1" s="1"/>
  <c r="AF293" i="1"/>
  <c r="AI293" i="1" s="1"/>
  <c r="AF294" i="1"/>
  <c r="AI294" i="1" s="1"/>
  <c r="AF295" i="1"/>
  <c r="AI295" i="1" s="1"/>
  <c r="AF296" i="1"/>
  <c r="AI296" i="1" s="1"/>
  <c r="AF297" i="1"/>
  <c r="AI297" i="1" s="1"/>
  <c r="AF298" i="1"/>
  <c r="AI298" i="1" s="1"/>
  <c r="AF299" i="1"/>
  <c r="AI299" i="1" s="1"/>
  <c r="AF300" i="1"/>
  <c r="AI300" i="1" s="1"/>
  <c r="AF301" i="1"/>
  <c r="AI301" i="1" s="1"/>
  <c r="AF302" i="1"/>
  <c r="AI302" i="1" s="1"/>
  <c r="AF303" i="1"/>
  <c r="AI303" i="1" s="1"/>
  <c r="AF304" i="1"/>
  <c r="AI304" i="1" s="1"/>
  <c r="AF305" i="1"/>
  <c r="AI305" i="1" s="1"/>
  <c r="AF306" i="1"/>
  <c r="AI306" i="1" s="1"/>
  <c r="AF307" i="1"/>
  <c r="AI307" i="1" s="1"/>
  <c r="AF308" i="1"/>
  <c r="AI308" i="1" s="1"/>
  <c r="AF309" i="1"/>
  <c r="AI309" i="1" s="1"/>
  <c r="AF310" i="1"/>
  <c r="AI310" i="1" s="1"/>
  <c r="AF311" i="1"/>
  <c r="AI311" i="1" s="1"/>
  <c r="AF312" i="1"/>
  <c r="AI312" i="1" s="1"/>
  <c r="AF313" i="1"/>
  <c r="AI313" i="1" s="1"/>
  <c r="AF314" i="1"/>
  <c r="AI314" i="1" s="1"/>
  <c r="AF315" i="1"/>
  <c r="AI315" i="1" s="1"/>
  <c r="AF316" i="1"/>
  <c r="AI316" i="1" s="1"/>
  <c r="AF317" i="1"/>
  <c r="AI317" i="1" s="1"/>
  <c r="AF318" i="1"/>
  <c r="AI318" i="1" s="1"/>
  <c r="AF319" i="1"/>
  <c r="AI319" i="1" s="1"/>
  <c r="AF320" i="1"/>
  <c r="AI320" i="1" s="1"/>
  <c r="AF321" i="1"/>
  <c r="AI321" i="1" s="1"/>
  <c r="AF322" i="1"/>
  <c r="AI322" i="1" s="1"/>
  <c r="AF323" i="1"/>
  <c r="AI323" i="1" s="1"/>
  <c r="AF324" i="1"/>
  <c r="AI324" i="1" s="1"/>
  <c r="AF325" i="1"/>
  <c r="AI325" i="1" s="1"/>
  <c r="AF326" i="1"/>
  <c r="AI326" i="1" s="1"/>
  <c r="AF327" i="1"/>
  <c r="AI327" i="1" s="1"/>
  <c r="AF328" i="1"/>
  <c r="AI328" i="1" s="1"/>
  <c r="AF329" i="1"/>
  <c r="AI329" i="1" s="1"/>
  <c r="AF330" i="1"/>
  <c r="AI330" i="1" s="1"/>
  <c r="AF331" i="1"/>
  <c r="AI331" i="1" s="1"/>
  <c r="AF332" i="1"/>
  <c r="AI332" i="1" s="1"/>
  <c r="AF333" i="1"/>
  <c r="AI333" i="1" s="1"/>
  <c r="AF334" i="1"/>
  <c r="AI334" i="1" s="1"/>
  <c r="AF335" i="1"/>
  <c r="AI335" i="1" s="1"/>
  <c r="AF336" i="1"/>
  <c r="AI336" i="1" s="1"/>
  <c r="AF337" i="1"/>
  <c r="AI337" i="1" s="1"/>
  <c r="AF338" i="1"/>
  <c r="AI338" i="1" s="1"/>
  <c r="AF339" i="1"/>
  <c r="AI339" i="1" s="1"/>
  <c r="AF340" i="1"/>
  <c r="AI340" i="1" s="1"/>
  <c r="AF341" i="1"/>
  <c r="AI341" i="1" s="1"/>
  <c r="AF342" i="1"/>
  <c r="AI342" i="1" s="1"/>
  <c r="AF343" i="1"/>
  <c r="AI343" i="1" s="1"/>
  <c r="AF344" i="1"/>
  <c r="AI344" i="1" s="1"/>
  <c r="AF345" i="1"/>
  <c r="AI345" i="1" s="1"/>
  <c r="AF346" i="1"/>
  <c r="AI346" i="1" s="1"/>
  <c r="AF347" i="1"/>
  <c r="AI347" i="1" s="1"/>
  <c r="AF348" i="1"/>
  <c r="AI348" i="1" s="1"/>
  <c r="AF349" i="1"/>
  <c r="AI349" i="1" s="1"/>
  <c r="AF350" i="1"/>
  <c r="AI350" i="1" s="1"/>
  <c r="AF351" i="1"/>
  <c r="AI351" i="1" s="1"/>
  <c r="AF352" i="1"/>
  <c r="AI352" i="1" s="1"/>
  <c r="AF353" i="1"/>
  <c r="AI353" i="1" s="1"/>
  <c r="AF354" i="1"/>
  <c r="AI354" i="1" s="1"/>
  <c r="AF355" i="1"/>
  <c r="AI355" i="1" s="1"/>
  <c r="AF356" i="1"/>
  <c r="AI356" i="1" s="1"/>
  <c r="AF357" i="1"/>
  <c r="AI357" i="1" s="1"/>
  <c r="AF358" i="1"/>
  <c r="AI358" i="1" s="1"/>
  <c r="AF359" i="1"/>
  <c r="AI359" i="1" s="1"/>
  <c r="AF360" i="1"/>
  <c r="AI360" i="1" s="1"/>
  <c r="AF361" i="1"/>
  <c r="AI361" i="1" s="1"/>
  <c r="AF362" i="1"/>
  <c r="AI362" i="1" s="1"/>
  <c r="AF363" i="1"/>
  <c r="AI363" i="1" s="1"/>
  <c r="AF364" i="1"/>
  <c r="AI364" i="1" s="1"/>
  <c r="AF365" i="1"/>
  <c r="AI365" i="1" s="1"/>
  <c r="AF366" i="1"/>
  <c r="AI366" i="1" s="1"/>
  <c r="AF367" i="1"/>
  <c r="AI367" i="1" s="1"/>
  <c r="AF368" i="1"/>
  <c r="AI368" i="1" s="1"/>
  <c r="AF369" i="1"/>
  <c r="AI369" i="1" s="1"/>
  <c r="AF370" i="1"/>
  <c r="AI370" i="1" s="1"/>
  <c r="AF371" i="1"/>
  <c r="AI371" i="1" s="1"/>
  <c r="AF377" i="1"/>
  <c r="AI377" i="1" s="1"/>
  <c r="AF378" i="1"/>
  <c r="AI378" i="1" s="1"/>
  <c r="AF379" i="1"/>
  <c r="AI379" i="1" s="1"/>
  <c r="AF380" i="1"/>
  <c r="AI380" i="1" s="1"/>
  <c r="AF381" i="1"/>
  <c r="AI381" i="1" s="1"/>
  <c r="AF382" i="1"/>
  <c r="AI382" i="1" s="1"/>
  <c r="AF383" i="1"/>
  <c r="AI383" i="1" s="1"/>
  <c r="AF384" i="1"/>
  <c r="AI384" i="1" s="1"/>
  <c r="AF385" i="1"/>
  <c r="AI385" i="1" s="1"/>
  <c r="AF386" i="1"/>
  <c r="AI386" i="1" s="1"/>
  <c r="AF387" i="1"/>
  <c r="AI387" i="1" s="1"/>
  <c r="AF388" i="1"/>
  <c r="AI388" i="1" s="1"/>
  <c r="AF389" i="1"/>
  <c r="AI389" i="1" s="1"/>
  <c r="AF390" i="1"/>
  <c r="AI390" i="1" s="1"/>
  <c r="AF391" i="1"/>
  <c r="AI391" i="1" s="1"/>
  <c r="AF392" i="1"/>
  <c r="AI392" i="1" s="1"/>
  <c r="AF393" i="1"/>
  <c r="AI393" i="1" s="1"/>
  <c r="AF394" i="1"/>
  <c r="AI394" i="1" s="1"/>
  <c r="AF395" i="1"/>
  <c r="AI395" i="1" s="1"/>
  <c r="AF396" i="1"/>
  <c r="AI396" i="1" s="1"/>
  <c r="AF397" i="1"/>
  <c r="AI397" i="1" s="1"/>
  <c r="AF398" i="1"/>
  <c r="AI398" i="1" s="1"/>
  <c r="AF399" i="1"/>
  <c r="AI399" i="1" s="1"/>
  <c r="AF400" i="1"/>
  <c r="AI400" i="1" s="1"/>
  <c r="AF401" i="1"/>
  <c r="AI401" i="1" s="1"/>
  <c r="AF402" i="1"/>
  <c r="AI402" i="1" s="1"/>
  <c r="AF403" i="1"/>
  <c r="AI403" i="1" s="1"/>
  <c r="AF404" i="1"/>
  <c r="AI404" i="1" s="1"/>
  <c r="AF405" i="1"/>
  <c r="AI405" i="1" s="1"/>
  <c r="AF406" i="1"/>
  <c r="AI406" i="1" s="1"/>
  <c r="AF407" i="1"/>
  <c r="AI407" i="1" s="1"/>
  <c r="AF408" i="1"/>
  <c r="AI408" i="1" s="1"/>
  <c r="AF409" i="1"/>
  <c r="AI409" i="1" s="1"/>
  <c r="AF410" i="1"/>
  <c r="AI410" i="1" s="1"/>
  <c r="AF411" i="1"/>
  <c r="AI411" i="1" s="1"/>
  <c r="AF412" i="1"/>
  <c r="AI412" i="1" s="1"/>
  <c r="AF413" i="1"/>
  <c r="AI413" i="1" s="1"/>
  <c r="AF414" i="1"/>
  <c r="AI414" i="1" s="1"/>
  <c r="AF415" i="1"/>
  <c r="AI415" i="1" s="1"/>
  <c r="AF416" i="1"/>
  <c r="AI416" i="1" s="1"/>
  <c r="AF417" i="1"/>
  <c r="AI417" i="1" s="1"/>
  <c r="AF418" i="1"/>
  <c r="AI418" i="1" s="1"/>
  <c r="AF419" i="1"/>
  <c r="AI419" i="1" s="1"/>
  <c r="AF420" i="1"/>
  <c r="AI420" i="1" s="1"/>
  <c r="AF421" i="1"/>
  <c r="AI421" i="1" s="1"/>
  <c r="AF422" i="1"/>
  <c r="AI422" i="1" s="1"/>
  <c r="AF423" i="1"/>
  <c r="AI423" i="1" s="1"/>
  <c r="AF424" i="1"/>
  <c r="AI424" i="1" s="1"/>
  <c r="AF425" i="1"/>
  <c r="AI425" i="1" s="1"/>
  <c r="AF426" i="1"/>
  <c r="AI426" i="1" s="1"/>
  <c r="AF427" i="1"/>
  <c r="AI427" i="1" s="1"/>
  <c r="AF428" i="1"/>
  <c r="AI428" i="1" s="1"/>
  <c r="AF429" i="1"/>
  <c r="AI429" i="1" s="1"/>
  <c r="AF430" i="1"/>
  <c r="AI430" i="1" s="1"/>
  <c r="AF431" i="1"/>
  <c r="AI431" i="1" s="1"/>
  <c r="AF432" i="1"/>
  <c r="AI432" i="1" s="1"/>
  <c r="AF433" i="1"/>
  <c r="AI433" i="1" s="1"/>
  <c r="AF434" i="1"/>
  <c r="AI434" i="1" s="1"/>
  <c r="AF435" i="1"/>
  <c r="AI435" i="1" s="1"/>
  <c r="AF436" i="1"/>
  <c r="AI436" i="1" s="1"/>
  <c r="AF437" i="1"/>
  <c r="AI437" i="1" s="1"/>
  <c r="AF438" i="1"/>
  <c r="AI438" i="1" s="1"/>
  <c r="AF439" i="1"/>
  <c r="AI439" i="1" s="1"/>
  <c r="AF440" i="1"/>
  <c r="AI440" i="1" s="1"/>
  <c r="AF441" i="1"/>
  <c r="AI441" i="1" s="1"/>
  <c r="AF442" i="1"/>
  <c r="AI442" i="1" s="1"/>
  <c r="AF443" i="1"/>
  <c r="AI443" i="1" s="1"/>
  <c r="AF444" i="1"/>
  <c r="AI444" i="1" s="1"/>
  <c r="AF445" i="1"/>
  <c r="AI445" i="1" s="1"/>
  <c r="AF446" i="1"/>
  <c r="AI446" i="1" s="1"/>
  <c r="AF447" i="1"/>
  <c r="AI447" i="1" s="1"/>
  <c r="AF448" i="1"/>
  <c r="AI448" i="1" s="1"/>
  <c r="AF449" i="1"/>
  <c r="AI449" i="1" s="1"/>
  <c r="AF450" i="1"/>
  <c r="AI450" i="1" s="1"/>
  <c r="AF451" i="1"/>
  <c r="AI451" i="1" s="1"/>
  <c r="AF452" i="1"/>
  <c r="AI452" i="1" s="1"/>
  <c r="AF453" i="1"/>
  <c r="AI453" i="1" s="1"/>
  <c r="AF454" i="1"/>
  <c r="AI454" i="1" s="1"/>
  <c r="AF455" i="1"/>
  <c r="AI455" i="1" s="1"/>
  <c r="AF456" i="1"/>
  <c r="AI456" i="1" s="1"/>
  <c r="AF457" i="1"/>
  <c r="AI457" i="1" s="1"/>
  <c r="AF458" i="1"/>
  <c r="AI458" i="1" s="1"/>
  <c r="AF459" i="1"/>
  <c r="AI459" i="1" s="1"/>
  <c r="AF460" i="1"/>
  <c r="AI460" i="1" s="1"/>
  <c r="AF461" i="1"/>
  <c r="AI461" i="1" s="1"/>
  <c r="AF462" i="1"/>
  <c r="AI462" i="1" s="1"/>
  <c r="AF463" i="1"/>
  <c r="AI463" i="1" s="1"/>
  <c r="AF464" i="1"/>
  <c r="AI464" i="1" s="1"/>
  <c r="AF465" i="1"/>
  <c r="AI465" i="1" s="1"/>
  <c r="AF466" i="1"/>
  <c r="AI466" i="1" s="1"/>
  <c r="AF467" i="1"/>
  <c r="AI467" i="1" s="1"/>
  <c r="AF468" i="1"/>
  <c r="AI468" i="1" s="1"/>
  <c r="AF469" i="1"/>
  <c r="AI469" i="1" s="1"/>
  <c r="AF470" i="1"/>
  <c r="AI470" i="1" s="1"/>
  <c r="AF471" i="1"/>
  <c r="AI471" i="1" s="1"/>
  <c r="AF472" i="1"/>
  <c r="AI472" i="1" s="1"/>
  <c r="AF473" i="1"/>
  <c r="AI473" i="1" s="1"/>
  <c r="AF474" i="1"/>
  <c r="AI474" i="1" s="1"/>
  <c r="AF475" i="1"/>
  <c r="AI475" i="1" s="1"/>
  <c r="AF476" i="1"/>
  <c r="AI476" i="1" s="1"/>
  <c r="AF477" i="1"/>
  <c r="AI477" i="1" s="1"/>
  <c r="AF478" i="1"/>
  <c r="AI478" i="1" s="1"/>
  <c r="AF479" i="1"/>
  <c r="AI479" i="1" s="1"/>
  <c r="AF480" i="1"/>
  <c r="AI480" i="1" s="1"/>
  <c r="AF481" i="1"/>
  <c r="AI481" i="1" s="1"/>
  <c r="AF482" i="1"/>
  <c r="AI482" i="1" s="1"/>
  <c r="AF483" i="1"/>
  <c r="AI483" i="1" s="1"/>
  <c r="AF484" i="1"/>
  <c r="AI484" i="1" s="1"/>
  <c r="AF485" i="1"/>
  <c r="AI485" i="1" s="1"/>
  <c r="AF486" i="1"/>
  <c r="AI486" i="1" s="1"/>
  <c r="AF487" i="1"/>
  <c r="AI487" i="1" s="1"/>
  <c r="AF488" i="1"/>
  <c r="AI488" i="1" s="1"/>
  <c r="AF489" i="1"/>
  <c r="AI489" i="1" s="1"/>
  <c r="AF490" i="1"/>
  <c r="AI490" i="1" s="1"/>
  <c r="AF491" i="1"/>
  <c r="AI491" i="1" s="1"/>
  <c r="AF492" i="1"/>
  <c r="AI492" i="1" s="1"/>
  <c r="AF493" i="1"/>
  <c r="AI493" i="1" s="1"/>
  <c r="AF494" i="1"/>
  <c r="AI494" i="1" s="1"/>
  <c r="AF495" i="1"/>
  <c r="AI495" i="1" s="1"/>
  <c r="AF496" i="1"/>
  <c r="AI496" i="1" s="1"/>
  <c r="AF497" i="1"/>
  <c r="AI497" i="1" s="1"/>
  <c r="AF498" i="1"/>
  <c r="AI498" i="1" s="1"/>
  <c r="AF499" i="1"/>
  <c r="AI499" i="1" s="1"/>
  <c r="AF500" i="1"/>
  <c r="AI500" i="1" s="1"/>
  <c r="AF501" i="1"/>
  <c r="AI501" i="1" s="1"/>
  <c r="AF502" i="1"/>
  <c r="AI502" i="1" s="1"/>
  <c r="AF503" i="1"/>
  <c r="AI503" i="1" s="1"/>
  <c r="AF504" i="1"/>
  <c r="AI504" i="1" s="1"/>
  <c r="AF505" i="1"/>
  <c r="AI505" i="1" s="1"/>
  <c r="AF506" i="1"/>
  <c r="AI506" i="1" s="1"/>
  <c r="AF507" i="1"/>
  <c r="AI507" i="1" s="1"/>
  <c r="AF508" i="1"/>
  <c r="AI508" i="1" s="1"/>
  <c r="AF511" i="1"/>
  <c r="AI511" i="1" s="1"/>
  <c r="AF514" i="1"/>
  <c r="AI514" i="1" s="1"/>
  <c r="AF517" i="1"/>
  <c r="AI517" i="1" s="1"/>
  <c r="AF518" i="1"/>
  <c r="AI518" i="1" s="1"/>
  <c r="AF519" i="1"/>
  <c r="AI519" i="1" s="1"/>
  <c r="AF520" i="1"/>
  <c r="AI520" i="1" s="1"/>
  <c r="AF521" i="1"/>
  <c r="AI521" i="1" s="1"/>
  <c r="AF522" i="1"/>
  <c r="AI522" i="1" s="1"/>
  <c r="AF523" i="1"/>
  <c r="AI523" i="1" s="1"/>
  <c r="AF524" i="1"/>
  <c r="AI524" i="1" s="1"/>
  <c r="AF525" i="1"/>
  <c r="AI525" i="1" s="1"/>
  <c r="AF526" i="1"/>
  <c r="AI526" i="1" s="1"/>
  <c r="AF527" i="1"/>
  <c r="AI527" i="1" s="1"/>
  <c r="AF528" i="1"/>
  <c r="AI528" i="1" s="1"/>
  <c r="AF529" i="1"/>
  <c r="AI529" i="1" s="1"/>
  <c r="AF530" i="1"/>
  <c r="AI530" i="1" s="1"/>
  <c r="AF531" i="1"/>
  <c r="AI531" i="1" s="1"/>
  <c r="AF532" i="1"/>
  <c r="AI532" i="1" s="1"/>
  <c r="AF533" i="1"/>
  <c r="AI533" i="1" s="1"/>
  <c r="AF534" i="1"/>
  <c r="AI534" i="1" s="1"/>
  <c r="AF535" i="1"/>
  <c r="AI535" i="1" s="1"/>
  <c r="AF536" i="1"/>
  <c r="AI536" i="1" s="1"/>
  <c r="AF537" i="1"/>
  <c r="AI537" i="1" s="1"/>
  <c r="AF538" i="1"/>
  <c r="AI538" i="1" s="1"/>
  <c r="AF539" i="1"/>
  <c r="AI539" i="1" s="1"/>
  <c r="AF540" i="1"/>
  <c r="AI540" i="1" s="1"/>
  <c r="AF541" i="1"/>
  <c r="AI541" i="1" s="1"/>
  <c r="AF542" i="1"/>
  <c r="AI542" i="1" s="1"/>
  <c r="AF543" i="1"/>
  <c r="AI543" i="1" s="1"/>
  <c r="AF544" i="1"/>
  <c r="AI544" i="1" s="1"/>
  <c r="AF545" i="1"/>
  <c r="AI545" i="1" s="1"/>
  <c r="AF546" i="1"/>
  <c r="AI546" i="1" s="1"/>
  <c r="AF547" i="1"/>
  <c r="AI547" i="1" s="1"/>
  <c r="AF551" i="1"/>
  <c r="AI551" i="1" s="1"/>
  <c r="AF552" i="1"/>
  <c r="AI552" i="1" s="1"/>
  <c r="AF553" i="1"/>
  <c r="AI553" i="1" s="1"/>
  <c r="AF554" i="1"/>
  <c r="AI554" i="1" s="1"/>
  <c r="AF555" i="1"/>
  <c r="AI555" i="1" s="1"/>
  <c r="AF556" i="1"/>
  <c r="AI556" i="1" s="1"/>
  <c r="AF557" i="1"/>
  <c r="AI557" i="1" s="1"/>
  <c r="AF558" i="1"/>
  <c r="AI558" i="1" s="1"/>
  <c r="AF559" i="1"/>
  <c r="AI559" i="1" s="1"/>
  <c r="AF560" i="1"/>
  <c r="AI560" i="1" s="1"/>
  <c r="AF561" i="1"/>
  <c r="AI561" i="1" s="1"/>
  <c r="AF562" i="1"/>
  <c r="AI562" i="1" s="1"/>
  <c r="AF563" i="1"/>
  <c r="AI563" i="1" s="1"/>
  <c r="AF564" i="1"/>
  <c r="AI564" i="1" s="1"/>
  <c r="AF565" i="1"/>
  <c r="AI565" i="1" s="1"/>
  <c r="AF566" i="1"/>
  <c r="AI566" i="1" s="1"/>
  <c r="AF567" i="1"/>
  <c r="AI567" i="1" s="1"/>
  <c r="AF568" i="1"/>
  <c r="AI568" i="1" s="1"/>
  <c r="AF569" i="1"/>
  <c r="AI569" i="1" s="1"/>
  <c r="AF570" i="1"/>
  <c r="AI570" i="1" s="1"/>
  <c r="AF571" i="1"/>
  <c r="AI571" i="1" s="1"/>
  <c r="AF572" i="1"/>
  <c r="AI572" i="1" s="1"/>
  <c r="AF573" i="1"/>
  <c r="AI573" i="1" s="1"/>
  <c r="AF574" i="1"/>
  <c r="AI574" i="1" s="1"/>
  <c r="AF575" i="1"/>
  <c r="AI575" i="1" s="1"/>
  <c r="AF576" i="1"/>
  <c r="AI576" i="1" s="1"/>
  <c r="AF577" i="1"/>
  <c r="AI577" i="1" s="1"/>
  <c r="AF578" i="1"/>
  <c r="AI578" i="1" s="1"/>
  <c r="AF579" i="1"/>
  <c r="AI579" i="1" s="1"/>
  <c r="AF580" i="1"/>
  <c r="AI580" i="1" s="1"/>
  <c r="AF581" i="1"/>
  <c r="AI581" i="1" s="1"/>
  <c r="AF582" i="1"/>
  <c r="AI582" i="1" s="1"/>
  <c r="AF583" i="1"/>
  <c r="AI583" i="1" s="1"/>
  <c r="AF584" i="1"/>
  <c r="AI584" i="1" s="1"/>
  <c r="AF585" i="1"/>
  <c r="AI585" i="1" s="1"/>
  <c r="AF586" i="1"/>
  <c r="AI586" i="1" s="1"/>
  <c r="AF587" i="1"/>
  <c r="AI587" i="1" s="1"/>
  <c r="AF588" i="1"/>
  <c r="AI588" i="1" s="1"/>
  <c r="AF589" i="1"/>
  <c r="AI589" i="1" s="1"/>
  <c r="AF590" i="1"/>
  <c r="AI590" i="1" s="1"/>
  <c r="AF591" i="1"/>
  <c r="AI591" i="1" s="1"/>
  <c r="AF592" i="1"/>
  <c r="AI592" i="1" s="1"/>
  <c r="AF593" i="1"/>
  <c r="AI593" i="1" s="1"/>
  <c r="AF594" i="1"/>
  <c r="AI594" i="1" s="1"/>
  <c r="AF595" i="1"/>
  <c r="AI595" i="1" s="1"/>
  <c r="AF596" i="1"/>
  <c r="AI596" i="1" s="1"/>
  <c r="AF597" i="1"/>
  <c r="AI597" i="1" s="1"/>
  <c r="AF598" i="1"/>
  <c r="AI598" i="1" s="1"/>
  <c r="AF599" i="1"/>
  <c r="AI599" i="1" s="1"/>
  <c r="AF600" i="1"/>
  <c r="AI600" i="1" s="1"/>
  <c r="AF601" i="1"/>
  <c r="AI601" i="1" s="1"/>
  <c r="AF602" i="1"/>
  <c r="AI602" i="1" s="1"/>
  <c r="AF603" i="1"/>
  <c r="AI603" i="1" s="1"/>
  <c r="AF604" i="1"/>
  <c r="AI604" i="1" s="1"/>
  <c r="AF605" i="1"/>
  <c r="AI605" i="1" s="1"/>
  <c r="AF606" i="1"/>
  <c r="AI606" i="1" s="1"/>
  <c r="AF607" i="1"/>
  <c r="AI607" i="1" s="1"/>
  <c r="AF608" i="1"/>
  <c r="AI608" i="1" s="1"/>
  <c r="AF609" i="1"/>
  <c r="AI609" i="1" s="1"/>
  <c r="AF610" i="1"/>
  <c r="AI610" i="1" s="1"/>
  <c r="AF611" i="1"/>
  <c r="AI611" i="1" s="1"/>
  <c r="AF612" i="1"/>
  <c r="AI612" i="1" s="1"/>
  <c r="AF613" i="1"/>
  <c r="AI613" i="1" s="1"/>
  <c r="AF614" i="1"/>
  <c r="AI614" i="1" s="1"/>
  <c r="AF615" i="1"/>
  <c r="AI615" i="1" s="1"/>
  <c r="AF616" i="1"/>
  <c r="AI616" i="1" s="1"/>
  <c r="AF617" i="1"/>
  <c r="AI617" i="1" s="1"/>
  <c r="AF618" i="1"/>
  <c r="AI618" i="1" s="1"/>
  <c r="AF619" i="1"/>
  <c r="AI619" i="1" s="1"/>
  <c r="AF620" i="1"/>
  <c r="AI620" i="1" s="1"/>
  <c r="AF621" i="1"/>
  <c r="AI621" i="1" s="1"/>
  <c r="AF622" i="1"/>
  <c r="AI622" i="1" s="1"/>
  <c r="AF623" i="1"/>
  <c r="AI623" i="1" s="1"/>
  <c r="AF624" i="1"/>
  <c r="AI624" i="1" s="1"/>
  <c r="AF625" i="1"/>
  <c r="AI625" i="1" s="1"/>
  <c r="AF626" i="1"/>
  <c r="AI626" i="1" s="1"/>
  <c r="AF627" i="1"/>
  <c r="AI627" i="1" s="1"/>
  <c r="AF628" i="1"/>
  <c r="AI628" i="1" s="1"/>
  <c r="AF629" i="1"/>
  <c r="AI629" i="1" s="1"/>
  <c r="AF630" i="1"/>
  <c r="AI630" i="1" s="1"/>
  <c r="AF631" i="1"/>
  <c r="AI631" i="1" s="1"/>
  <c r="AF632" i="1"/>
  <c r="AI632" i="1" s="1"/>
  <c r="AF633" i="1"/>
  <c r="AI633" i="1" s="1"/>
  <c r="AF634" i="1"/>
  <c r="AI634" i="1" s="1"/>
  <c r="AF635" i="1"/>
  <c r="AI635" i="1" s="1"/>
  <c r="AF636" i="1"/>
  <c r="AI636" i="1" s="1"/>
  <c r="AF637" i="1"/>
  <c r="AI637" i="1" s="1"/>
  <c r="AF638" i="1"/>
  <c r="AI638" i="1" s="1"/>
  <c r="AF639" i="1"/>
  <c r="AI639" i="1" s="1"/>
  <c r="AF640" i="1"/>
  <c r="AI640" i="1" s="1"/>
  <c r="AF641" i="1"/>
  <c r="AI641" i="1" s="1"/>
  <c r="AF642" i="1"/>
  <c r="AI642" i="1" s="1"/>
  <c r="AF643" i="1"/>
  <c r="AI643" i="1" s="1"/>
  <c r="AF644" i="1"/>
  <c r="AI644" i="1" s="1"/>
  <c r="AF645" i="1"/>
  <c r="AI645" i="1" s="1"/>
  <c r="AF646" i="1"/>
  <c r="AI646" i="1" s="1"/>
  <c r="AF647" i="1"/>
  <c r="AI647" i="1" s="1"/>
  <c r="AF648" i="1"/>
  <c r="AI648" i="1" s="1"/>
  <c r="AF649" i="1"/>
  <c r="AI649" i="1" s="1"/>
  <c r="AF650" i="1"/>
  <c r="AI650" i="1" s="1"/>
  <c r="AF651" i="1"/>
  <c r="AI651" i="1" s="1"/>
  <c r="AF652" i="1"/>
  <c r="AI652" i="1" s="1"/>
  <c r="AF653" i="1"/>
  <c r="AI653" i="1" s="1"/>
  <c r="AF654" i="1"/>
  <c r="AI654" i="1" s="1"/>
  <c r="AF655" i="1"/>
  <c r="AI655" i="1" s="1"/>
  <c r="AF656" i="1"/>
  <c r="AI656" i="1" s="1"/>
  <c r="AF657" i="1"/>
  <c r="AI657" i="1" s="1"/>
  <c r="AF658" i="1"/>
  <c r="AI658" i="1" s="1"/>
  <c r="AF659" i="1"/>
  <c r="AI659" i="1" s="1"/>
  <c r="AF660" i="1"/>
  <c r="AI660" i="1" s="1"/>
  <c r="AF661" i="1"/>
  <c r="AI661" i="1" s="1"/>
  <c r="AF662" i="1"/>
  <c r="AI662" i="1" s="1"/>
  <c r="AF663" i="1"/>
  <c r="AI663" i="1" s="1"/>
  <c r="AF664" i="1"/>
  <c r="AI664" i="1" s="1"/>
  <c r="AF665" i="1"/>
  <c r="AI665" i="1" s="1"/>
  <c r="AF666" i="1"/>
  <c r="AI666" i="1" s="1"/>
  <c r="AF667" i="1"/>
  <c r="AI667" i="1" s="1"/>
  <c r="AF668" i="1"/>
  <c r="AI668" i="1" s="1"/>
  <c r="AF669" i="1"/>
  <c r="AI669" i="1" s="1"/>
  <c r="AF670" i="1"/>
  <c r="AI670" i="1" s="1"/>
  <c r="AF671" i="1"/>
  <c r="AI671" i="1" s="1"/>
  <c r="AF672" i="1"/>
  <c r="AI672" i="1" s="1"/>
  <c r="AF673" i="1"/>
  <c r="AI673" i="1" s="1"/>
  <c r="AF674" i="1"/>
  <c r="AI674" i="1" s="1"/>
  <c r="AF675" i="1"/>
  <c r="AI675" i="1" s="1"/>
  <c r="AF676" i="1"/>
  <c r="AI676" i="1" s="1"/>
  <c r="AF677" i="1"/>
  <c r="AI677" i="1" s="1"/>
  <c r="AF678" i="1"/>
  <c r="AI678" i="1" s="1"/>
  <c r="AF679" i="1"/>
  <c r="AI679" i="1" s="1"/>
  <c r="AF680" i="1"/>
  <c r="AI680" i="1" s="1"/>
  <c r="AF681" i="1"/>
  <c r="AI681" i="1" s="1"/>
  <c r="AF682" i="1"/>
  <c r="AI682" i="1" s="1"/>
  <c r="AF683" i="1"/>
  <c r="AI683" i="1" s="1"/>
  <c r="AF684" i="1"/>
  <c r="AI684" i="1" s="1"/>
  <c r="AF685" i="1"/>
  <c r="AI685" i="1" s="1"/>
  <c r="AF686" i="1"/>
  <c r="AI686" i="1" s="1"/>
  <c r="AF687" i="1"/>
  <c r="AI687" i="1" s="1"/>
  <c r="AF688" i="1"/>
  <c r="AI688" i="1" s="1"/>
  <c r="AF689" i="1"/>
  <c r="AI689" i="1" s="1"/>
  <c r="AF690" i="1"/>
  <c r="AI690" i="1" s="1"/>
  <c r="AF691" i="1"/>
  <c r="AI691" i="1" s="1"/>
  <c r="AF692" i="1"/>
  <c r="AI692" i="1" s="1"/>
  <c r="AF693" i="1"/>
  <c r="AI693" i="1" s="1"/>
  <c r="AF694" i="1"/>
  <c r="AI694" i="1" s="1"/>
  <c r="AF695" i="1"/>
  <c r="AI695" i="1" s="1"/>
  <c r="AF696" i="1"/>
  <c r="AI696" i="1" s="1"/>
  <c r="AF697" i="1"/>
  <c r="AI697" i="1" s="1"/>
  <c r="AF698" i="1"/>
  <c r="AI698" i="1" s="1"/>
  <c r="AF700" i="1"/>
  <c r="AI700" i="1" s="1"/>
  <c r="AF701" i="1"/>
  <c r="AI701" i="1" s="1"/>
  <c r="AF702" i="1"/>
  <c r="AI702" i="1" s="1"/>
  <c r="AF703" i="1"/>
  <c r="AI703" i="1" s="1"/>
  <c r="AF704" i="1"/>
  <c r="AI704" i="1" s="1"/>
  <c r="AF705" i="1"/>
  <c r="AI705" i="1" s="1"/>
  <c r="AF706" i="1"/>
  <c r="AI706" i="1" s="1"/>
  <c r="AF707" i="1"/>
  <c r="AI707" i="1" s="1"/>
  <c r="AF708" i="1"/>
  <c r="AI708" i="1" s="1"/>
  <c r="AF709" i="1"/>
  <c r="AI709" i="1" s="1"/>
  <c r="AF710" i="1"/>
  <c r="AI710" i="1" s="1"/>
  <c r="AF711" i="1"/>
  <c r="AI711" i="1" s="1"/>
  <c r="AF712" i="1"/>
  <c r="AI712" i="1" s="1"/>
  <c r="AF713" i="1"/>
  <c r="AI713" i="1" s="1"/>
  <c r="AF714" i="1"/>
  <c r="AI714" i="1" s="1"/>
  <c r="AF715" i="1"/>
  <c r="AI715" i="1" s="1"/>
  <c r="AF716" i="1"/>
  <c r="AI716" i="1" s="1"/>
  <c r="AF717" i="1"/>
  <c r="AI717" i="1" s="1"/>
  <c r="AF718" i="1"/>
  <c r="AI718" i="1" s="1"/>
  <c r="AF719" i="1"/>
  <c r="AI719" i="1" s="1"/>
  <c r="AF720" i="1"/>
  <c r="AI720" i="1" s="1"/>
  <c r="AF721" i="1"/>
  <c r="AI721" i="1" s="1"/>
  <c r="AF722" i="1"/>
  <c r="AI722" i="1" s="1"/>
  <c r="AF723" i="1"/>
  <c r="AI723" i="1" s="1"/>
  <c r="AF724" i="1"/>
  <c r="AI724" i="1" s="1"/>
  <c r="AF725" i="1"/>
  <c r="AI725" i="1" s="1"/>
  <c r="AF726" i="1"/>
  <c r="AI726" i="1" s="1"/>
  <c r="AF727" i="1"/>
  <c r="AI727" i="1" s="1"/>
  <c r="AF728" i="1"/>
  <c r="AI728" i="1" s="1"/>
  <c r="AF729" i="1"/>
  <c r="AI729" i="1" s="1"/>
  <c r="AF730" i="1"/>
  <c r="AI730" i="1" s="1"/>
  <c r="AF731" i="1"/>
  <c r="AI731" i="1" s="1"/>
  <c r="AF732" i="1"/>
  <c r="AI732" i="1" s="1"/>
  <c r="AF734" i="1"/>
  <c r="AI734" i="1" s="1"/>
  <c r="AF735" i="1"/>
  <c r="AI735" i="1" s="1"/>
  <c r="AF736" i="1"/>
  <c r="AI736" i="1" s="1"/>
  <c r="AF737" i="1"/>
  <c r="AI737" i="1" s="1"/>
  <c r="AF738" i="1"/>
  <c r="AI738" i="1" s="1"/>
  <c r="AF739" i="1"/>
  <c r="AI739" i="1" s="1"/>
  <c r="AF740" i="1"/>
  <c r="AI740" i="1" s="1"/>
  <c r="AF741" i="1"/>
  <c r="AI741" i="1" s="1"/>
  <c r="AF742" i="1"/>
  <c r="AI742" i="1" s="1"/>
  <c r="AF743" i="1"/>
  <c r="AI743" i="1" s="1"/>
  <c r="AF744" i="1"/>
  <c r="AI744" i="1" s="1"/>
  <c r="AF745" i="1"/>
  <c r="AI745" i="1" s="1"/>
  <c r="AF746" i="1"/>
  <c r="AI746" i="1" s="1"/>
  <c r="AF747" i="1"/>
  <c r="AI747" i="1" s="1"/>
  <c r="AF748" i="1"/>
  <c r="AI748" i="1" s="1"/>
  <c r="AF750" i="1"/>
  <c r="AI750" i="1" s="1"/>
  <c r="AF751" i="1"/>
  <c r="AI751" i="1" s="1"/>
  <c r="AF752" i="1"/>
  <c r="AI752" i="1" s="1"/>
  <c r="AF753" i="1"/>
  <c r="AI753" i="1" s="1"/>
  <c r="AF754" i="1"/>
  <c r="AI754" i="1" s="1"/>
  <c r="AF755" i="1"/>
  <c r="AI755" i="1" s="1"/>
  <c r="AF756" i="1"/>
  <c r="AI756" i="1" s="1"/>
  <c r="AF757" i="1"/>
  <c r="AI757" i="1" s="1"/>
  <c r="AF758" i="1"/>
  <c r="AI758" i="1" s="1"/>
  <c r="AF759" i="1"/>
  <c r="AI759" i="1" s="1"/>
  <c r="AF760" i="1"/>
  <c r="AI760" i="1" s="1"/>
  <c r="AF761" i="1"/>
  <c r="AI761" i="1" s="1"/>
  <c r="AF762" i="1"/>
  <c r="AI762" i="1" s="1"/>
  <c r="AF763" i="1"/>
  <c r="AI763" i="1" s="1"/>
  <c r="AF764" i="1"/>
  <c r="AI764" i="1" s="1"/>
  <c r="AF765" i="1"/>
  <c r="AI765" i="1" s="1"/>
  <c r="AF766" i="1"/>
  <c r="AI766" i="1" s="1"/>
  <c r="AF767" i="1"/>
  <c r="AI767" i="1" s="1"/>
  <c r="AF768" i="1"/>
  <c r="AI768" i="1" s="1"/>
  <c r="AF769" i="1"/>
  <c r="AI769" i="1" s="1"/>
  <c r="AF770" i="1"/>
  <c r="AI770" i="1" s="1"/>
  <c r="AF771" i="1"/>
  <c r="AI771" i="1" s="1"/>
  <c r="AF772" i="1"/>
  <c r="AI772" i="1" s="1"/>
  <c r="AF773" i="1"/>
  <c r="AI773" i="1" s="1"/>
  <c r="AF774" i="1"/>
  <c r="AI774" i="1" s="1"/>
  <c r="AF775" i="1"/>
  <c r="AI775" i="1" s="1"/>
  <c r="AF776" i="1"/>
  <c r="AI776" i="1" s="1"/>
  <c r="AF777" i="1"/>
  <c r="AI777" i="1" s="1"/>
  <c r="AF778" i="1"/>
  <c r="AI778" i="1" s="1"/>
  <c r="AF779" i="1"/>
  <c r="AI779" i="1" s="1"/>
  <c r="AF780" i="1"/>
  <c r="AI780" i="1" s="1"/>
  <c r="AF781" i="1"/>
  <c r="AI781" i="1" s="1"/>
  <c r="AF782" i="1"/>
  <c r="AI782" i="1" s="1"/>
  <c r="AF783" i="1"/>
  <c r="AI783" i="1" s="1"/>
  <c r="AF784" i="1"/>
  <c r="AI784" i="1" s="1"/>
  <c r="AF785" i="1"/>
  <c r="AI785" i="1" s="1"/>
  <c r="AF786" i="1"/>
  <c r="AI786" i="1" s="1"/>
  <c r="AF787" i="1"/>
  <c r="AI787" i="1" s="1"/>
  <c r="AF788" i="1"/>
  <c r="AI788" i="1" s="1"/>
  <c r="AF789" i="1"/>
  <c r="AI789" i="1" s="1"/>
  <c r="AF790" i="1"/>
  <c r="AI790" i="1" s="1"/>
  <c r="AF791" i="1"/>
  <c r="AI791" i="1" s="1"/>
  <c r="AF792" i="1"/>
  <c r="AI792" i="1" s="1"/>
  <c r="AF793" i="1"/>
  <c r="AI793" i="1" s="1"/>
  <c r="AF794" i="1"/>
  <c r="AI794" i="1" s="1"/>
  <c r="AF795" i="1"/>
  <c r="AI795" i="1" s="1"/>
  <c r="AF796" i="1"/>
  <c r="AI796" i="1" s="1"/>
  <c r="AF797" i="1"/>
  <c r="AI797" i="1" s="1"/>
  <c r="AF798" i="1"/>
  <c r="AI798" i="1" s="1"/>
  <c r="AF799" i="1"/>
  <c r="AI799" i="1" s="1"/>
  <c r="AF800" i="1"/>
  <c r="AI800" i="1" s="1"/>
  <c r="AF801" i="1"/>
  <c r="AI801" i="1" s="1"/>
  <c r="AF802" i="1"/>
  <c r="AI802" i="1" s="1"/>
  <c r="AF803" i="1"/>
  <c r="AI803" i="1" s="1"/>
  <c r="AF804" i="1"/>
  <c r="AI804" i="1" s="1"/>
  <c r="AF805" i="1"/>
  <c r="AI805" i="1" s="1"/>
  <c r="AF806" i="1"/>
  <c r="AI806" i="1" s="1"/>
  <c r="AF807" i="1"/>
  <c r="AI807" i="1" s="1"/>
  <c r="AF808" i="1"/>
  <c r="AI808" i="1" s="1"/>
  <c r="AF809" i="1"/>
  <c r="AI809" i="1" s="1"/>
  <c r="AF810" i="1"/>
  <c r="AI810" i="1" s="1"/>
  <c r="AF811" i="1"/>
  <c r="AI811" i="1" s="1"/>
  <c r="AF812" i="1"/>
  <c r="AI812" i="1" s="1"/>
  <c r="AF813" i="1"/>
  <c r="AI813" i="1" s="1"/>
  <c r="AF814" i="1"/>
  <c r="AI814" i="1" s="1"/>
  <c r="AF815" i="1"/>
  <c r="AI815" i="1" s="1"/>
  <c r="AF816" i="1"/>
  <c r="AI816" i="1" s="1"/>
  <c r="AF817" i="1"/>
  <c r="AI817" i="1" s="1"/>
  <c r="AF818" i="1"/>
  <c r="AI818" i="1" s="1"/>
  <c r="AF819" i="1"/>
  <c r="AI819" i="1" s="1"/>
  <c r="AF820" i="1"/>
  <c r="AI820" i="1" s="1"/>
  <c r="AF821" i="1"/>
  <c r="AI821" i="1" s="1"/>
  <c r="AF822" i="1"/>
  <c r="AI822" i="1" s="1"/>
  <c r="AF823" i="1"/>
  <c r="AI823" i="1" s="1"/>
  <c r="AF824" i="1"/>
  <c r="AI824" i="1" s="1"/>
  <c r="AF825" i="1"/>
  <c r="AI825" i="1" s="1"/>
  <c r="AF826" i="1"/>
  <c r="AI826" i="1" s="1"/>
  <c r="AF827" i="1"/>
  <c r="AI827" i="1" s="1"/>
  <c r="AF828" i="1"/>
  <c r="AI828" i="1" s="1"/>
  <c r="AF829" i="1"/>
  <c r="AI829" i="1" s="1"/>
  <c r="AF830" i="1"/>
  <c r="AI830" i="1" s="1"/>
  <c r="AF831" i="1"/>
  <c r="AI831" i="1" s="1"/>
  <c r="AF832" i="1"/>
  <c r="AI832" i="1" s="1"/>
  <c r="AF833" i="1"/>
  <c r="AI833" i="1" s="1"/>
  <c r="AF834" i="1"/>
  <c r="AI834" i="1" s="1"/>
  <c r="AF835" i="1"/>
  <c r="AI835" i="1" s="1"/>
  <c r="AF836" i="1"/>
  <c r="AI836" i="1" s="1"/>
  <c r="AF837" i="1"/>
  <c r="AI837" i="1" s="1"/>
  <c r="AF838" i="1"/>
  <c r="AI838" i="1" s="1"/>
  <c r="AF839" i="1"/>
  <c r="AI839" i="1" s="1"/>
  <c r="AF840" i="1"/>
  <c r="AI840" i="1" s="1"/>
  <c r="AF841" i="1"/>
  <c r="AI841" i="1" s="1"/>
  <c r="AF842" i="1"/>
  <c r="AI842" i="1" s="1"/>
  <c r="AF843" i="1"/>
  <c r="AI843" i="1" s="1"/>
  <c r="AF844" i="1"/>
  <c r="AI844" i="1" s="1"/>
  <c r="AF845" i="1"/>
  <c r="AI845" i="1" s="1"/>
  <c r="AF846" i="1"/>
  <c r="AI846" i="1" s="1"/>
  <c r="AF847" i="1"/>
  <c r="AI847" i="1" s="1"/>
  <c r="AF848" i="1"/>
  <c r="AI848" i="1" s="1"/>
  <c r="AF849" i="1"/>
  <c r="AI849" i="1" s="1"/>
  <c r="AF850" i="1"/>
  <c r="AI850" i="1" s="1"/>
  <c r="AF851" i="1"/>
  <c r="AI851" i="1" s="1"/>
  <c r="AF852" i="1"/>
  <c r="AI852" i="1" s="1"/>
  <c r="AF853" i="1"/>
  <c r="AI853" i="1" s="1"/>
  <c r="AF854" i="1"/>
  <c r="AI854" i="1" s="1"/>
  <c r="AF855" i="1"/>
  <c r="AI855" i="1" s="1"/>
  <c r="AF856" i="1"/>
  <c r="AI856" i="1" s="1"/>
  <c r="AF857" i="1"/>
  <c r="AI857" i="1" s="1"/>
  <c r="AF858" i="1"/>
  <c r="AI858" i="1" s="1"/>
  <c r="AF859" i="1"/>
  <c r="AI859" i="1" s="1"/>
  <c r="AF860" i="1"/>
  <c r="AI860" i="1" s="1"/>
  <c r="AF861" i="1"/>
  <c r="AI861" i="1" s="1"/>
  <c r="AF862" i="1"/>
  <c r="AI862" i="1" s="1"/>
  <c r="AF863" i="1"/>
  <c r="AI863" i="1" s="1"/>
  <c r="AF864" i="1"/>
  <c r="AI864" i="1" s="1"/>
  <c r="AF865" i="1"/>
  <c r="AI865" i="1" s="1"/>
  <c r="AF866" i="1"/>
  <c r="AI866" i="1" s="1"/>
  <c r="AF867" i="1"/>
  <c r="AI867" i="1" s="1"/>
  <c r="AF868" i="1"/>
  <c r="AI868" i="1" s="1"/>
  <c r="AF869" i="1"/>
  <c r="AI869" i="1" s="1"/>
  <c r="AF870" i="1"/>
  <c r="AI870" i="1" s="1"/>
  <c r="AF871" i="1"/>
  <c r="AI871" i="1" s="1"/>
  <c r="AF872" i="1"/>
  <c r="AI872" i="1" s="1"/>
  <c r="AF873" i="1"/>
  <c r="AI873" i="1" s="1"/>
  <c r="AF874" i="1"/>
  <c r="AI874" i="1" s="1"/>
  <c r="AF875" i="1"/>
  <c r="AI875" i="1" s="1"/>
  <c r="AF876" i="1"/>
  <c r="AI876" i="1" s="1"/>
  <c r="AF877" i="1"/>
  <c r="AI877" i="1" s="1"/>
  <c r="AF878" i="1"/>
  <c r="AI878" i="1" s="1"/>
  <c r="AF879" i="1"/>
  <c r="AI879" i="1" s="1"/>
  <c r="AF880" i="1"/>
  <c r="AI880" i="1" s="1"/>
  <c r="AF881" i="1"/>
  <c r="AI881" i="1" s="1"/>
  <c r="AF882" i="1"/>
  <c r="AI882" i="1" s="1"/>
  <c r="AF883" i="1"/>
  <c r="AI883" i="1" s="1"/>
  <c r="AF884" i="1"/>
  <c r="AI884" i="1" s="1"/>
  <c r="AF885" i="1"/>
  <c r="AI885" i="1" s="1"/>
  <c r="AF886" i="1"/>
  <c r="AI886" i="1" s="1"/>
  <c r="AF887" i="1"/>
  <c r="AI887" i="1" s="1"/>
  <c r="AF888" i="1"/>
  <c r="AI888" i="1" s="1"/>
  <c r="AF889" i="1"/>
  <c r="AI889" i="1" s="1"/>
  <c r="AF890" i="1"/>
  <c r="AI890" i="1" s="1"/>
  <c r="AF891" i="1"/>
  <c r="AI891" i="1" s="1"/>
  <c r="AF892" i="1"/>
  <c r="AI892" i="1" s="1"/>
  <c r="AF893" i="1"/>
  <c r="AI893" i="1" s="1"/>
  <c r="AF894" i="1"/>
  <c r="AI894" i="1" s="1"/>
  <c r="AF895" i="1"/>
  <c r="AI895" i="1" s="1"/>
  <c r="AF896" i="1"/>
  <c r="AI896" i="1" s="1"/>
  <c r="AF897" i="1"/>
  <c r="AI897" i="1" s="1"/>
  <c r="AF898" i="1"/>
  <c r="AI898" i="1" s="1"/>
  <c r="AF899" i="1"/>
  <c r="AI899" i="1" s="1"/>
  <c r="AF900" i="1"/>
  <c r="AI900" i="1" s="1"/>
  <c r="AF901" i="1"/>
  <c r="AI901" i="1" s="1"/>
  <c r="AF902" i="1"/>
  <c r="AI902" i="1" s="1"/>
  <c r="AF903" i="1"/>
  <c r="AI903" i="1" s="1"/>
  <c r="AF904" i="1"/>
  <c r="AI904" i="1" s="1"/>
  <c r="AF905" i="1"/>
  <c r="AI905" i="1" s="1"/>
  <c r="AF906" i="1"/>
  <c r="AI906" i="1" s="1"/>
  <c r="AF907" i="1"/>
  <c r="AI907" i="1" s="1"/>
  <c r="AF908" i="1"/>
  <c r="AI908" i="1" s="1"/>
  <c r="AF909" i="1"/>
  <c r="AI909" i="1" s="1"/>
  <c r="AF910" i="1"/>
  <c r="AI910" i="1" s="1"/>
  <c r="AF911" i="1"/>
  <c r="AI911" i="1" s="1"/>
  <c r="AF912" i="1"/>
  <c r="AI912" i="1" s="1"/>
  <c r="AF913" i="1"/>
  <c r="AI913" i="1" s="1"/>
  <c r="AF914" i="1"/>
  <c r="AI914" i="1" s="1"/>
  <c r="AF915" i="1"/>
  <c r="AI915" i="1" s="1"/>
  <c r="AF916" i="1"/>
  <c r="AI916" i="1" s="1"/>
  <c r="AF924" i="1"/>
  <c r="AI924" i="1" s="1"/>
  <c r="AF925" i="1"/>
  <c r="AI925" i="1" s="1"/>
  <c r="AF926" i="1"/>
  <c r="AI926" i="1" s="1"/>
  <c r="AF927" i="1"/>
  <c r="AI927" i="1" s="1"/>
  <c r="AF928" i="1"/>
  <c r="AI928" i="1" s="1"/>
  <c r="AF929" i="1"/>
  <c r="AI929" i="1" s="1"/>
  <c r="AF930" i="1"/>
  <c r="AI930" i="1" s="1"/>
  <c r="AF931" i="1"/>
  <c r="AI931" i="1" s="1"/>
  <c r="AF932" i="1"/>
  <c r="AI932" i="1" s="1"/>
  <c r="AF933" i="1"/>
  <c r="AI933" i="1" s="1"/>
  <c r="AF934" i="1"/>
  <c r="AI934" i="1" s="1"/>
  <c r="AF935" i="1"/>
  <c r="AI935" i="1" s="1"/>
  <c r="AF936" i="1"/>
  <c r="AI936" i="1" s="1"/>
  <c r="AF937" i="1"/>
  <c r="AI937" i="1" s="1"/>
  <c r="AF938" i="1"/>
  <c r="AI938" i="1" s="1"/>
  <c r="AF939" i="1"/>
  <c r="AI939" i="1" s="1"/>
  <c r="AF940" i="1"/>
  <c r="AI940" i="1" s="1"/>
  <c r="AF941" i="1"/>
  <c r="AI941" i="1" s="1"/>
  <c r="AF942" i="1"/>
  <c r="AI942" i="1" s="1"/>
  <c r="AF943" i="1"/>
  <c r="AI943" i="1" s="1"/>
  <c r="AF944" i="1"/>
  <c r="AI944" i="1" s="1"/>
  <c r="AF945" i="1"/>
  <c r="AI945" i="1" s="1"/>
  <c r="AF946" i="1"/>
  <c r="AI946" i="1" s="1"/>
  <c r="AF947" i="1"/>
  <c r="AI947" i="1" s="1"/>
  <c r="AF948" i="1"/>
  <c r="AI948" i="1" s="1"/>
  <c r="AF949" i="1"/>
  <c r="AI949" i="1" s="1"/>
  <c r="AF950" i="1"/>
  <c r="AI950" i="1" s="1"/>
  <c r="AF951" i="1"/>
  <c r="AI951" i="1" s="1"/>
  <c r="AF952" i="1"/>
  <c r="AI952" i="1" s="1"/>
  <c r="AF953" i="1"/>
  <c r="AI953" i="1" s="1"/>
  <c r="AF954" i="1"/>
  <c r="AI954" i="1" s="1"/>
  <c r="AF955" i="1"/>
  <c r="AI955" i="1" s="1"/>
  <c r="AF956" i="1"/>
  <c r="AI956" i="1" s="1"/>
  <c r="AF957" i="1"/>
  <c r="AI957" i="1" s="1"/>
  <c r="AF958" i="1"/>
  <c r="AI958" i="1" s="1"/>
  <c r="AF959" i="1"/>
  <c r="AI959" i="1" s="1"/>
  <c r="AF960" i="1"/>
  <c r="AI960" i="1" s="1"/>
  <c r="AF961" i="1"/>
  <c r="AI961" i="1" s="1"/>
  <c r="AF962" i="1"/>
  <c r="AI962" i="1" s="1"/>
  <c r="AF963" i="1"/>
  <c r="AI963" i="1" s="1"/>
  <c r="AF964" i="1"/>
  <c r="AI964" i="1" s="1"/>
  <c r="AF965" i="1"/>
  <c r="AI965" i="1" s="1"/>
  <c r="AF966" i="1"/>
  <c r="AI966" i="1" s="1"/>
  <c r="AF967" i="1"/>
  <c r="AI967" i="1" s="1"/>
  <c r="AF968" i="1"/>
  <c r="AI968" i="1" s="1"/>
  <c r="AF970" i="1"/>
  <c r="AI970" i="1" s="1"/>
  <c r="AF971" i="1"/>
  <c r="AI971" i="1" s="1"/>
  <c r="AF972" i="1"/>
  <c r="AI972" i="1" s="1"/>
  <c r="AF973" i="1"/>
  <c r="AI973" i="1" s="1"/>
  <c r="AF974" i="1"/>
  <c r="AI974" i="1" s="1"/>
  <c r="AF975" i="1"/>
  <c r="AI975" i="1" s="1"/>
  <c r="AF976" i="1"/>
  <c r="AI976" i="1" s="1"/>
  <c r="AF977" i="1"/>
  <c r="AI977" i="1" s="1"/>
  <c r="AF978" i="1"/>
  <c r="AI978" i="1" s="1"/>
  <c r="AF979" i="1"/>
  <c r="AI979" i="1" s="1"/>
  <c r="AF980" i="1"/>
  <c r="AI980" i="1" s="1"/>
  <c r="AF981" i="1"/>
  <c r="AI981" i="1" s="1"/>
  <c r="AF982" i="1"/>
  <c r="AI982" i="1" s="1"/>
  <c r="AF983" i="1"/>
  <c r="AI983" i="1" s="1"/>
  <c r="AF984" i="1"/>
  <c r="AI984" i="1" s="1"/>
  <c r="AF985" i="1"/>
  <c r="AI985" i="1" s="1"/>
  <c r="AF986" i="1"/>
  <c r="AI986" i="1" s="1"/>
  <c r="AF987" i="1"/>
  <c r="AI987" i="1" s="1"/>
  <c r="AF988" i="1"/>
  <c r="AI988" i="1" s="1"/>
  <c r="AF989" i="1"/>
  <c r="AI989" i="1" s="1"/>
  <c r="AF990" i="1"/>
  <c r="AI990" i="1" s="1"/>
  <c r="AF991" i="1"/>
  <c r="AI991" i="1" s="1"/>
  <c r="AF992" i="1"/>
  <c r="AI992" i="1" s="1"/>
  <c r="AF993" i="1"/>
  <c r="AI993" i="1" s="1"/>
  <c r="AF994" i="1"/>
  <c r="AI994" i="1" s="1"/>
  <c r="AF995" i="1"/>
  <c r="AI995" i="1" s="1"/>
  <c r="AF996" i="1"/>
  <c r="AI996" i="1" s="1"/>
  <c r="AF997" i="1"/>
  <c r="AI997" i="1" s="1"/>
  <c r="AF998" i="1"/>
  <c r="AI998" i="1" s="1"/>
  <c r="AF999" i="1"/>
  <c r="AI999" i="1" s="1"/>
  <c r="AF1000" i="1"/>
  <c r="AI1000" i="1" s="1"/>
  <c r="AF1001" i="1"/>
  <c r="AI1001" i="1" s="1"/>
  <c r="AF1002" i="1"/>
  <c r="AI1002" i="1" s="1"/>
  <c r="AF1003" i="1"/>
  <c r="AI1003" i="1" s="1"/>
  <c r="AF1004" i="1"/>
  <c r="AI1004" i="1" s="1"/>
  <c r="AF1005" i="1"/>
  <c r="AI1005" i="1" s="1"/>
  <c r="AF1006" i="1"/>
  <c r="AI1006" i="1" s="1"/>
  <c r="AF1007" i="1"/>
  <c r="AI1007" i="1" s="1"/>
  <c r="AF1008" i="1"/>
  <c r="AI1008" i="1" s="1"/>
  <c r="AF1009" i="1"/>
  <c r="AI1009" i="1" s="1"/>
  <c r="AF1010" i="1"/>
  <c r="AI1010" i="1" s="1"/>
  <c r="AF1011" i="1"/>
  <c r="AI1011" i="1" s="1"/>
  <c r="AF1012" i="1"/>
  <c r="AI1012" i="1" s="1"/>
  <c r="AF1013" i="1"/>
  <c r="AI1013" i="1" s="1"/>
  <c r="AF1014" i="1"/>
  <c r="AI1014" i="1" s="1"/>
  <c r="AF1015" i="1"/>
  <c r="AI1015" i="1" s="1"/>
  <c r="AF1016" i="1"/>
  <c r="AI1016" i="1" s="1"/>
  <c r="AF1017" i="1"/>
  <c r="AI1017" i="1" s="1"/>
  <c r="AF1018" i="1"/>
  <c r="AI1018" i="1" s="1"/>
  <c r="AF1019" i="1"/>
  <c r="AI1019" i="1" s="1"/>
  <c r="AF1020" i="1"/>
  <c r="AI1020" i="1" s="1"/>
  <c r="AF1021" i="1"/>
  <c r="AI1021" i="1" s="1"/>
  <c r="AF1022" i="1"/>
  <c r="AI1022" i="1" s="1"/>
  <c r="AF1023" i="1"/>
  <c r="AI1023" i="1" s="1"/>
  <c r="AF1024" i="1"/>
  <c r="AI1024" i="1" s="1"/>
  <c r="AF1025" i="1"/>
  <c r="AI1025" i="1" s="1"/>
  <c r="AF1026" i="1"/>
  <c r="AI1026" i="1" s="1"/>
  <c r="AF1027" i="1"/>
  <c r="AI1027" i="1" s="1"/>
  <c r="AF1028" i="1"/>
  <c r="AI1028" i="1" s="1"/>
  <c r="AF1029" i="1"/>
  <c r="AI1029" i="1" s="1"/>
  <c r="AF1037" i="1"/>
  <c r="AI1037" i="1" s="1"/>
  <c r="AF1038" i="1"/>
  <c r="AI1038" i="1" s="1"/>
  <c r="AF1039" i="1"/>
  <c r="AI1039" i="1" s="1"/>
  <c r="AF1040" i="1"/>
  <c r="AI1040" i="1" s="1"/>
  <c r="AF1041" i="1"/>
  <c r="AI1041" i="1" s="1"/>
  <c r="AF1042" i="1"/>
  <c r="AI1042" i="1" s="1"/>
  <c r="AF1045" i="1"/>
  <c r="AI1045" i="1" s="1"/>
  <c r="AF1046" i="1"/>
  <c r="AI1046" i="1" s="1"/>
  <c r="AF1047" i="1"/>
  <c r="AI1047" i="1" s="1"/>
  <c r="AF1048" i="1"/>
  <c r="AI1048" i="1" s="1"/>
  <c r="AF1049" i="1"/>
  <c r="AI1049" i="1" s="1"/>
  <c r="AF1050" i="1"/>
  <c r="AI1050" i="1" s="1"/>
  <c r="AF1051" i="1"/>
  <c r="AI1051" i="1" s="1"/>
  <c r="AF1052" i="1"/>
  <c r="AI1052" i="1" s="1"/>
  <c r="AF1053" i="1"/>
  <c r="AI1053" i="1" s="1"/>
  <c r="AF1054" i="1"/>
  <c r="AI1054" i="1" s="1"/>
  <c r="AF1055" i="1"/>
  <c r="AI1055" i="1" s="1"/>
  <c r="AF1056" i="1"/>
  <c r="AI1056" i="1" s="1"/>
  <c r="AF1057" i="1"/>
  <c r="AI1057" i="1" s="1"/>
  <c r="AF1058" i="1"/>
  <c r="AI1058" i="1" s="1"/>
  <c r="AF1059" i="1"/>
  <c r="AI1059" i="1" s="1"/>
  <c r="AF1060" i="1"/>
  <c r="AI1060" i="1" s="1"/>
  <c r="AF1061" i="1"/>
  <c r="AI1061" i="1" s="1"/>
  <c r="AF1062" i="1"/>
  <c r="AI1062" i="1" s="1"/>
  <c r="AF1063" i="1"/>
  <c r="AI1063" i="1" s="1"/>
  <c r="AF1064" i="1"/>
  <c r="AI1064" i="1" s="1"/>
  <c r="AF1065" i="1"/>
  <c r="AI1065" i="1" s="1"/>
  <c r="AF1066" i="1"/>
  <c r="AI1066" i="1" s="1"/>
  <c r="AF1067" i="1"/>
  <c r="AI1067" i="1" s="1"/>
  <c r="AF1068" i="1"/>
  <c r="AI1068" i="1" s="1"/>
  <c r="AF1069" i="1"/>
  <c r="AI1069" i="1" s="1"/>
  <c r="AF1070" i="1"/>
  <c r="AI1070" i="1" s="1"/>
  <c r="AF1071" i="1"/>
  <c r="AI1071" i="1" s="1"/>
  <c r="AF1072" i="1"/>
  <c r="AI1072" i="1" s="1"/>
  <c r="AF1073" i="1"/>
  <c r="AI1073" i="1" s="1"/>
  <c r="AF1074" i="1"/>
  <c r="AI1074" i="1" s="1"/>
  <c r="AF1075" i="1"/>
  <c r="AI1075" i="1" s="1"/>
  <c r="AF1076" i="1"/>
  <c r="AI1076" i="1" s="1"/>
  <c r="AF1077" i="1"/>
  <c r="AI1077" i="1" s="1"/>
  <c r="AF1078" i="1"/>
  <c r="AI1078" i="1" s="1"/>
  <c r="AF1079" i="1"/>
  <c r="AI1079" i="1" s="1"/>
  <c r="AF1080" i="1"/>
  <c r="AI1080" i="1" s="1"/>
  <c r="AF1081" i="1"/>
  <c r="AI1081" i="1" s="1"/>
  <c r="AF1082" i="1"/>
  <c r="AI1082" i="1" s="1"/>
  <c r="AF1083" i="1"/>
  <c r="AI1083" i="1" s="1"/>
  <c r="AF1084" i="1"/>
  <c r="AI1084" i="1" s="1"/>
  <c r="AF1085" i="1"/>
  <c r="AI1085" i="1" s="1"/>
  <c r="AF1086" i="1"/>
  <c r="AI1086" i="1" s="1"/>
  <c r="AF1087" i="1"/>
  <c r="AI1087" i="1" s="1"/>
  <c r="AF1088" i="1"/>
  <c r="AI1088" i="1" s="1"/>
  <c r="AF1089" i="1"/>
  <c r="AI1089" i="1" s="1"/>
  <c r="AF1090" i="1"/>
  <c r="AI1090" i="1" s="1"/>
  <c r="AF1091" i="1"/>
  <c r="AI1091" i="1" s="1"/>
  <c r="AF1092" i="1"/>
  <c r="AI1092" i="1" s="1"/>
  <c r="AF1094" i="1"/>
  <c r="AI1094" i="1" s="1"/>
  <c r="AF1096" i="1"/>
  <c r="AI1096" i="1" s="1"/>
  <c r="AF1097" i="1"/>
  <c r="AI1097" i="1" s="1"/>
  <c r="AF1098" i="1"/>
  <c r="AI1098" i="1" s="1"/>
  <c r="AF1099" i="1"/>
  <c r="AI1099" i="1" s="1"/>
  <c r="AF1100" i="1"/>
  <c r="AI1100" i="1" s="1"/>
  <c r="AF1101" i="1"/>
  <c r="AI1101" i="1" s="1"/>
  <c r="AF1102" i="1"/>
  <c r="AI1102" i="1" s="1"/>
  <c r="AF1103" i="1"/>
  <c r="AI1103" i="1" s="1"/>
  <c r="AF1104" i="1"/>
  <c r="AI1104" i="1" s="1"/>
  <c r="AF1105" i="1"/>
  <c r="AI1105" i="1" s="1"/>
  <c r="AF1106" i="1"/>
  <c r="AI1106" i="1" s="1"/>
  <c r="AF1107" i="1"/>
  <c r="AI1107" i="1" s="1"/>
  <c r="AF1108" i="1"/>
  <c r="AI1108" i="1" s="1"/>
  <c r="AF1109" i="1"/>
  <c r="AI1109" i="1" s="1"/>
  <c r="AF1110" i="1"/>
  <c r="AI1110" i="1" s="1"/>
  <c r="AF1111" i="1"/>
  <c r="AI1111" i="1" s="1"/>
  <c r="AF1112" i="1"/>
  <c r="AI1112" i="1" s="1"/>
  <c r="AF1113" i="1"/>
  <c r="AI1113" i="1" s="1"/>
  <c r="AF1114" i="1"/>
  <c r="AI1114" i="1" s="1"/>
  <c r="AF1115" i="1"/>
  <c r="AI1115" i="1" s="1"/>
  <c r="AF1116" i="1"/>
  <c r="AI1116" i="1" s="1"/>
  <c r="AF1117" i="1"/>
  <c r="AI1117" i="1" s="1"/>
  <c r="AF1118" i="1"/>
  <c r="AI1118" i="1" s="1"/>
  <c r="AF1119" i="1"/>
  <c r="AI1119" i="1" s="1"/>
  <c r="AF1120" i="1"/>
  <c r="AI1120" i="1" s="1"/>
  <c r="AF1121" i="1"/>
  <c r="AI1121" i="1" s="1"/>
  <c r="AF1122" i="1"/>
  <c r="AI1122" i="1" s="1"/>
  <c r="AF1123" i="1"/>
  <c r="AI1123" i="1" s="1"/>
  <c r="AF1124" i="1"/>
  <c r="AI1124" i="1" s="1"/>
  <c r="AF1125" i="1"/>
  <c r="AI1125" i="1" s="1"/>
  <c r="AF1126" i="1"/>
  <c r="AI1126" i="1" s="1"/>
  <c r="AF1127" i="1"/>
  <c r="AI1127" i="1" s="1"/>
  <c r="AF1128" i="1"/>
  <c r="AI1128" i="1" s="1"/>
  <c r="AF1129" i="1"/>
  <c r="AI1129" i="1" s="1"/>
  <c r="AF1130" i="1"/>
  <c r="AI1130" i="1" s="1"/>
  <c r="AF1131" i="1"/>
  <c r="AI1131" i="1" s="1"/>
  <c r="AF1132" i="1"/>
  <c r="AI1132" i="1" s="1"/>
  <c r="AF1133" i="1"/>
  <c r="AI1133" i="1" s="1"/>
  <c r="AF1134" i="1"/>
  <c r="AI1134" i="1" s="1"/>
  <c r="AF1135" i="1"/>
  <c r="AI1135" i="1" s="1"/>
  <c r="AF1136" i="1"/>
  <c r="AI1136" i="1" s="1"/>
  <c r="AF1137" i="1"/>
  <c r="AI1137" i="1" s="1"/>
  <c r="AF1138" i="1"/>
  <c r="AI1138" i="1" s="1"/>
  <c r="AF1139" i="1"/>
  <c r="AI1139" i="1" s="1"/>
  <c r="AF1140" i="1"/>
  <c r="AI1140" i="1" s="1"/>
  <c r="AF1141" i="1"/>
  <c r="AI1141" i="1" s="1"/>
  <c r="AF1142" i="1"/>
  <c r="AI1142" i="1" s="1"/>
  <c r="AF1143" i="1"/>
  <c r="AI1143" i="1" s="1"/>
  <c r="AF1144" i="1"/>
  <c r="AI1144" i="1" s="1"/>
  <c r="AF1145" i="1"/>
  <c r="AI1145" i="1" s="1"/>
  <c r="AF1146" i="1"/>
  <c r="AI1146" i="1" s="1"/>
  <c r="AF1147" i="1"/>
  <c r="AI1147" i="1" s="1"/>
  <c r="AF1148" i="1"/>
  <c r="AI1148" i="1" s="1"/>
  <c r="AF1149" i="1"/>
  <c r="AI1149" i="1" s="1"/>
  <c r="AF1150" i="1"/>
  <c r="AI1150" i="1" s="1"/>
  <c r="AF1151" i="1"/>
  <c r="AI1151" i="1" s="1"/>
  <c r="AF1152" i="1"/>
  <c r="AI1152" i="1" s="1"/>
  <c r="AF1153" i="1"/>
  <c r="AI1153" i="1" s="1"/>
  <c r="AF1154" i="1"/>
  <c r="AI1154" i="1" s="1"/>
  <c r="AF1155" i="1"/>
  <c r="AI1155" i="1" s="1"/>
  <c r="AF1156" i="1"/>
  <c r="AI1156" i="1" s="1"/>
  <c r="AF1157" i="1"/>
  <c r="AI1157" i="1" s="1"/>
  <c r="AF1158" i="1"/>
  <c r="AI1158" i="1" s="1"/>
  <c r="AF1159" i="1"/>
  <c r="AI1159" i="1" s="1"/>
  <c r="AF1160" i="1"/>
  <c r="AI1160" i="1" s="1"/>
  <c r="AF1161" i="1"/>
  <c r="AI1161" i="1" s="1"/>
  <c r="AF1162" i="1"/>
  <c r="AI1162" i="1" s="1"/>
  <c r="AF1163" i="1"/>
  <c r="AI1163" i="1" s="1"/>
  <c r="AF1164" i="1"/>
  <c r="AI1164" i="1" s="1"/>
  <c r="AF1165" i="1"/>
  <c r="AI1165" i="1" s="1"/>
  <c r="AF1166" i="1"/>
  <c r="AI1166" i="1" s="1"/>
  <c r="AF1167" i="1"/>
  <c r="AI1167" i="1" s="1"/>
  <c r="AF1168" i="1"/>
  <c r="AI1168" i="1" s="1"/>
  <c r="AF1169" i="1"/>
  <c r="AI1169" i="1" s="1"/>
  <c r="AF1170" i="1"/>
  <c r="AI1170" i="1" s="1"/>
  <c r="AF1171" i="1"/>
  <c r="AI1171" i="1" s="1"/>
  <c r="AF1172" i="1"/>
  <c r="AI1172" i="1" s="1"/>
  <c r="AF1173" i="1"/>
  <c r="AI1173" i="1" s="1"/>
  <c r="AF1174" i="1"/>
  <c r="AI1174" i="1" s="1"/>
  <c r="AF1175" i="1"/>
  <c r="AI1175" i="1" s="1"/>
  <c r="AF1176" i="1"/>
  <c r="AI1176" i="1" s="1"/>
  <c r="AF1177" i="1"/>
  <c r="AI1177" i="1" s="1"/>
  <c r="AF1178" i="1"/>
  <c r="AI1178" i="1" s="1"/>
  <c r="AF1179" i="1"/>
  <c r="AI1179" i="1" s="1"/>
  <c r="AF1180" i="1"/>
  <c r="AI1180" i="1" s="1"/>
  <c r="AF1181" i="1"/>
  <c r="AI1181" i="1" s="1"/>
  <c r="AF1182" i="1"/>
  <c r="AI1182" i="1" s="1"/>
  <c r="AF1183" i="1"/>
  <c r="AI1183" i="1" s="1"/>
  <c r="AF1184" i="1"/>
  <c r="AI1184" i="1" s="1"/>
  <c r="AF1185" i="1"/>
  <c r="AI1185" i="1" s="1"/>
  <c r="AF1186" i="1"/>
  <c r="AI1186" i="1" s="1"/>
  <c r="AF1187" i="1"/>
  <c r="AI1187" i="1" s="1"/>
  <c r="AF1188" i="1"/>
  <c r="AI1188" i="1" s="1"/>
  <c r="AF1189" i="1"/>
  <c r="AI1189" i="1" s="1"/>
  <c r="AF1190" i="1"/>
  <c r="AI1190" i="1" s="1"/>
  <c r="AF1191" i="1"/>
  <c r="AI1191" i="1" s="1"/>
  <c r="AF1192" i="1"/>
  <c r="AI1192" i="1" s="1"/>
  <c r="AF1193" i="1"/>
  <c r="AI1193" i="1" s="1"/>
  <c r="AF1194" i="1"/>
  <c r="AI1194" i="1" s="1"/>
  <c r="AF1195" i="1"/>
  <c r="AI1195" i="1" s="1"/>
  <c r="AF1196" i="1"/>
  <c r="AI1196" i="1" s="1"/>
  <c r="AF1197" i="1"/>
  <c r="AI1197" i="1" s="1"/>
  <c r="AF1198" i="1"/>
  <c r="AI1198" i="1" s="1"/>
  <c r="AF1199" i="1"/>
  <c r="AI1199" i="1" s="1"/>
  <c r="AF1200" i="1"/>
  <c r="AI1200" i="1" s="1"/>
  <c r="AF1201" i="1"/>
  <c r="AI1201" i="1" s="1"/>
  <c r="AF1202" i="1"/>
  <c r="AI1202" i="1" s="1"/>
  <c r="AF1203" i="1"/>
  <c r="AI1203" i="1" s="1"/>
  <c r="AF1204" i="1"/>
  <c r="AI1204" i="1" s="1"/>
  <c r="AF1205" i="1"/>
  <c r="AI1205" i="1" s="1"/>
  <c r="AF1206" i="1"/>
  <c r="AI1206" i="1" s="1"/>
  <c r="AF1207" i="1"/>
  <c r="AI1207" i="1" s="1"/>
  <c r="AF1208" i="1"/>
  <c r="AI1208" i="1" s="1"/>
  <c r="AF1209" i="1"/>
  <c r="AI1209" i="1" s="1"/>
  <c r="AF1210" i="1"/>
  <c r="AI1210" i="1" s="1"/>
  <c r="AF1211" i="1"/>
  <c r="AI1211" i="1" s="1"/>
  <c r="AF1212" i="1"/>
  <c r="AI1212" i="1" s="1"/>
  <c r="AF1213" i="1"/>
  <c r="AI1213" i="1" s="1"/>
  <c r="AF1214" i="1"/>
  <c r="AI1214" i="1" s="1"/>
  <c r="AF1215" i="1"/>
  <c r="AI1215" i="1" s="1"/>
  <c r="AF1216" i="1"/>
  <c r="AI1216" i="1" s="1"/>
  <c r="AF1217" i="1"/>
  <c r="AI1217" i="1" s="1"/>
  <c r="AF1218" i="1"/>
  <c r="AI1218" i="1" s="1"/>
  <c r="AF1219" i="1"/>
  <c r="AI1219" i="1" s="1"/>
  <c r="AF1220" i="1"/>
  <c r="AI1220" i="1" s="1"/>
  <c r="AF1221" i="1"/>
  <c r="AI1221" i="1" s="1"/>
  <c r="AF1222" i="1"/>
  <c r="AI1222" i="1" s="1"/>
  <c r="AF1223" i="1"/>
  <c r="AI1223" i="1" s="1"/>
  <c r="AF1224" i="1"/>
  <c r="AI1224" i="1" s="1"/>
  <c r="AF1225" i="1"/>
  <c r="AI1225" i="1" s="1"/>
  <c r="AF1226" i="1"/>
  <c r="AI1226" i="1" s="1"/>
  <c r="AF1227" i="1"/>
  <c r="AI1227" i="1" s="1"/>
  <c r="AF1228" i="1"/>
  <c r="AI1228" i="1" s="1"/>
  <c r="AF1229" i="1"/>
  <c r="AI1229" i="1" s="1"/>
  <c r="AF1230" i="1"/>
  <c r="AI1230" i="1" s="1"/>
  <c r="AF1231" i="1"/>
  <c r="AI1231" i="1" s="1"/>
  <c r="AF1232" i="1"/>
  <c r="AI1232" i="1" s="1"/>
  <c r="AF1233" i="1"/>
  <c r="AI1233" i="1" s="1"/>
  <c r="AF1234" i="1"/>
  <c r="AI1234" i="1" s="1"/>
  <c r="AF1235" i="1"/>
  <c r="AI1235" i="1" s="1"/>
  <c r="AF1236" i="1"/>
  <c r="AI1236" i="1" s="1"/>
  <c r="AF1237" i="1"/>
  <c r="AI1237" i="1" s="1"/>
  <c r="AF1238" i="1"/>
  <c r="AI1238" i="1" s="1"/>
  <c r="AF1239" i="1"/>
  <c r="AI1239" i="1" s="1"/>
  <c r="AF1240" i="1"/>
  <c r="AI1240" i="1" s="1"/>
  <c r="AF1241" i="1"/>
  <c r="AI1241" i="1" s="1"/>
  <c r="AF1242" i="1"/>
  <c r="AI1242" i="1" s="1"/>
  <c r="AF1243" i="1"/>
  <c r="AI1243" i="1" s="1"/>
  <c r="AF1244" i="1"/>
  <c r="AI1244" i="1" s="1"/>
  <c r="AF1245" i="1"/>
  <c r="AI1245" i="1" s="1"/>
  <c r="AF1246" i="1"/>
  <c r="AI1246" i="1" s="1"/>
  <c r="AF1247" i="1"/>
  <c r="AI1247" i="1" s="1"/>
  <c r="AF1248" i="1"/>
  <c r="AI1248" i="1" s="1"/>
  <c r="AF1249" i="1"/>
  <c r="AI1249" i="1" s="1"/>
  <c r="AF1250" i="1"/>
  <c r="AI1250" i="1" s="1"/>
  <c r="AF1251" i="1"/>
  <c r="AI1251" i="1" s="1"/>
  <c r="AF1252" i="1"/>
  <c r="AI1252" i="1" s="1"/>
  <c r="AF1253" i="1"/>
  <c r="AI1253" i="1" s="1"/>
  <c r="AF1254" i="1"/>
  <c r="AI1254" i="1" s="1"/>
  <c r="AF1255" i="1"/>
  <c r="AI1255" i="1" s="1"/>
  <c r="AF1256" i="1"/>
  <c r="AI1256" i="1" s="1"/>
  <c r="AF1257" i="1"/>
  <c r="AI1257" i="1" s="1"/>
  <c r="AF1258" i="1"/>
  <c r="AI1258" i="1" s="1"/>
  <c r="AF1259" i="1"/>
  <c r="AI1259" i="1" s="1"/>
  <c r="AF1260" i="1"/>
  <c r="AI1260" i="1" s="1"/>
  <c r="AF1261" i="1"/>
  <c r="AI1261" i="1" s="1"/>
  <c r="AF1262" i="1"/>
  <c r="AI1262" i="1" s="1"/>
  <c r="AF1263" i="1"/>
  <c r="AI1263" i="1" s="1"/>
  <c r="AF1264" i="1"/>
  <c r="AI1264" i="1" s="1"/>
  <c r="AF1265" i="1"/>
  <c r="AI1265" i="1" s="1"/>
  <c r="AF1266" i="1"/>
  <c r="AI1266" i="1" s="1"/>
  <c r="AF1267" i="1"/>
  <c r="AI1267" i="1" s="1"/>
  <c r="AF1268" i="1"/>
  <c r="AI1268" i="1" s="1"/>
  <c r="AF1269" i="1"/>
  <c r="AI1269" i="1" s="1"/>
  <c r="AF1270" i="1"/>
  <c r="AI1270" i="1" s="1"/>
  <c r="AF1271" i="1"/>
  <c r="AI1271" i="1" s="1"/>
  <c r="AF1272" i="1"/>
  <c r="AI1272" i="1" s="1"/>
  <c r="AF1273" i="1"/>
  <c r="AI1273" i="1" s="1"/>
  <c r="AF1274" i="1"/>
  <c r="AI1274" i="1" s="1"/>
  <c r="AF1275" i="1"/>
  <c r="AI1275" i="1" s="1"/>
  <c r="AF1276" i="1"/>
  <c r="AI1276" i="1" s="1"/>
  <c r="AF1277" i="1"/>
  <c r="AI1277" i="1" s="1"/>
  <c r="AF1278" i="1"/>
  <c r="AI1278" i="1" s="1"/>
  <c r="AF1279" i="1"/>
  <c r="AI1279" i="1" s="1"/>
  <c r="AF1280" i="1"/>
  <c r="AI1280" i="1" s="1"/>
  <c r="AF1281" i="1"/>
  <c r="AI1281" i="1" s="1"/>
  <c r="AF1282" i="1"/>
  <c r="AI1282" i="1" s="1"/>
  <c r="AF1283" i="1"/>
  <c r="AI1283" i="1" s="1"/>
  <c r="AF1284" i="1"/>
  <c r="AI1284" i="1" s="1"/>
  <c r="AF1285" i="1"/>
  <c r="AI1285" i="1" s="1"/>
  <c r="AF1286" i="1"/>
  <c r="AI1286" i="1" s="1"/>
  <c r="AF1287" i="1"/>
  <c r="AI1287" i="1" s="1"/>
  <c r="AF1288" i="1"/>
  <c r="AI1288" i="1" s="1"/>
  <c r="AF1289" i="1"/>
  <c r="AI1289" i="1" s="1"/>
  <c r="AF1290" i="1"/>
  <c r="AI1290" i="1" s="1"/>
  <c r="AF1291" i="1"/>
  <c r="AI1291" i="1" s="1"/>
  <c r="AF1292" i="1"/>
  <c r="AI1292" i="1" s="1"/>
  <c r="AF1293" i="1"/>
  <c r="AI1293" i="1" s="1"/>
  <c r="AF1294" i="1"/>
  <c r="AI1294" i="1" s="1"/>
  <c r="AF1295" i="1"/>
  <c r="AI1295" i="1" s="1"/>
  <c r="AF1296" i="1"/>
  <c r="AI1296" i="1" s="1"/>
  <c r="AF1297" i="1"/>
  <c r="AI1297" i="1" s="1"/>
  <c r="AF1298" i="1"/>
  <c r="AI1298" i="1" s="1"/>
  <c r="AF1299" i="1"/>
  <c r="AI1299" i="1" s="1"/>
  <c r="AF1300" i="1"/>
  <c r="AI1300" i="1" s="1"/>
  <c r="AF1301" i="1"/>
  <c r="AI1301" i="1" s="1"/>
  <c r="AF1302" i="1"/>
  <c r="AI1302" i="1" s="1"/>
  <c r="AF1303" i="1"/>
  <c r="AI1303" i="1" s="1"/>
  <c r="AF1304" i="1"/>
  <c r="AI1304" i="1" s="1"/>
  <c r="AF1305" i="1"/>
  <c r="AI1305" i="1" s="1"/>
  <c r="AF1306" i="1"/>
  <c r="AI1306" i="1" s="1"/>
  <c r="AF1307" i="1"/>
  <c r="AI1307" i="1" s="1"/>
  <c r="AF1308" i="1"/>
  <c r="AI1308" i="1" s="1"/>
  <c r="AF1309" i="1"/>
  <c r="AI1309" i="1" s="1"/>
  <c r="AF1310" i="1"/>
  <c r="AI1310" i="1" s="1"/>
  <c r="AF1311" i="1"/>
  <c r="AI1311" i="1" s="1"/>
  <c r="AF1312" i="1"/>
  <c r="AI1312" i="1" s="1"/>
  <c r="AF1313" i="1"/>
  <c r="AI1313" i="1" s="1"/>
  <c r="AF1314" i="1"/>
  <c r="AI1314" i="1" s="1"/>
  <c r="AF1315" i="1"/>
  <c r="AI1315" i="1" s="1"/>
  <c r="AF1316" i="1"/>
  <c r="AI1316" i="1" s="1"/>
  <c r="AF1317" i="1"/>
  <c r="AI1317" i="1" s="1"/>
  <c r="AF1318" i="1"/>
  <c r="AI1318" i="1" s="1"/>
  <c r="AF1319" i="1"/>
  <c r="AI1319" i="1" s="1"/>
  <c r="AF1320" i="1"/>
  <c r="AI1320" i="1" s="1"/>
  <c r="AF1321" i="1"/>
  <c r="AI1321" i="1" s="1"/>
  <c r="AF1322" i="1"/>
  <c r="AI1322" i="1" s="1"/>
  <c r="AF1323" i="1"/>
  <c r="AI1323" i="1" s="1"/>
  <c r="AF1324" i="1"/>
  <c r="AI1324" i="1" s="1"/>
  <c r="AF1325" i="1"/>
  <c r="AI1325" i="1" s="1"/>
  <c r="AF1326" i="1"/>
  <c r="AI1326" i="1" s="1"/>
  <c r="AF1327" i="1"/>
  <c r="AI1327" i="1" s="1"/>
  <c r="AF1328" i="1"/>
  <c r="AI1328" i="1" s="1"/>
  <c r="AF1329" i="1"/>
  <c r="AI1329" i="1" s="1"/>
  <c r="AF1330" i="1"/>
  <c r="AI1330" i="1" s="1"/>
  <c r="AF1331" i="1"/>
  <c r="AI1331" i="1" s="1"/>
  <c r="AF1332" i="1"/>
  <c r="AI1332" i="1" s="1"/>
  <c r="AF1333" i="1"/>
  <c r="AI1333" i="1" s="1"/>
  <c r="AF1334" i="1"/>
  <c r="AI1334" i="1" s="1"/>
  <c r="AF1335" i="1"/>
  <c r="AI1335" i="1" s="1"/>
  <c r="AF1336" i="1"/>
  <c r="AI1336" i="1" s="1"/>
  <c r="AF1337" i="1"/>
  <c r="AI1337" i="1" s="1"/>
  <c r="AF1338" i="1"/>
  <c r="AI1338" i="1" s="1"/>
  <c r="AF1339" i="1"/>
  <c r="AI1339" i="1" s="1"/>
  <c r="AF1340" i="1"/>
  <c r="AI1340" i="1" s="1"/>
  <c r="AF1341" i="1"/>
  <c r="AI1341" i="1" s="1"/>
  <c r="AF1342" i="1"/>
  <c r="AI1342" i="1" s="1"/>
  <c r="AF1343" i="1"/>
  <c r="AI1343" i="1" s="1"/>
  <c r="AF1344" i="1"/>
  <c r="AI1344" i="1" s="1"/>
  <c r="AF1345" i="1"/>
  <c r="AI1345" i="1" s="1"/>
  <c r="AF1346" i="1"/>
  <c r="AI1346" i="1" s="1"/>
  <c r="AF1347" i="1"/>
  <c r="AI1347" i="1" s="1"/>
  <c r="AF1348" i="1"/>
  <c r="AI1348" i="1" s="1"/>
  <c r="AF1349" i="1"/>
  <c r="AI1349" i="1" s="1"/>
  <c r="AF1350" i="1"/>
  <c r="AI1350" i="1" s="1"/>
  <c r="AF1351" i="1"/>
  <c r="AI1351" i="1" s="1"/>
  <c r="AF1352" i="1"/>
  <c r="AI1352" i="1" s="1"/>
  <c r="AF1353" i="1"/>
  <c r="AI1353" i="1" s="1"/>
  <c r="AF1354" i="1"/>
  <c r="AI1354" i="1" s="1"/>
  <c r="AF1355" i="1"/>
  <c r="AI1355" i="1" s="1"/>
  <c r="AF1356" i="1"/>
  <c r="AI1356" i="1" s="1"/>
  <c r="AF1357" i="1"/>
  <c r="AI1357" i="1" s="1"/>
  <c r="AF1358" i="1"/>
  <c r="AI1358" i="1" s="1"/>
  <c r="AF1359" i="1"/>
  <c r="AI1359" i="1" s="1"/>
  <c r="AF1360" i="1"/>
  <c r="AI1360" i="1" s="1"/>
  <c r="AF1361" i="1"/>
  <c r="AI1361" i="1" s="1"/>
  <c r="AF1362" i="1"/>
  <c r="AI1362" i="1" s="1"/>
  <c r="AF1363" i="1"/>
  <c r="AI1363" i="1" s="1"/>
  <c r="AF1364" i="1"/>
  <c r="AI1364" i="1" s="1"/>
  <c r="AF1365" i="1"/>
  <c r="AI1365" i="1" s="1"/>
  <c r="AF1366" i="1"/>
  <c r="AI1366" i="1" s="1"/>
  <c r="AF1367" i="1"/>
  <c r="AI1367" i="1" s="1"/>
  <c r="AF1368" i="1"/>
  <c r="AI1368" i="1" s="1"/>
  <c r="AF1369" i="1"/>
  <c r="AI1369" i="1" s="1"/>
  <c r="AF1370" i="1"/>
  <c r="AI1370" i="1" s="1"/>
  <c r="AF1371" i="1"/>
  <c r="AI1371" i="1" s="1"/>
  <c r="AF1372" i="1"/>
  <c r="AI1372" i="1" s="1"/>
  <c r="AF1373" i="1"/>
  <c r="AI1373" i="1" s="1"/>
  <c r="AF1374" i="1"/>
  <c r="AI1374" i="1" s="1"/>
  <c r="AF1375" i="1"/>
  <c r="AI1375" i="1" s="1"/>
  <c r="AF1376" i="1"/>
  <c r="AI1376" i="1" s="1"/>
  <c r="AF1377" i="1"/>
  <c r="AI1377" i="1" s="1"/>
  <c r="AF1378" i="1"/>
  <c r="AI1378" i="1" s="1"/>
  <c r="AF1379" i="1"/>
  <c r="AI1379" i="1" s="1"/>
  <c r="AF1380" i="1"/>
  <c r="AI1380" i="1" s="1"/>
  <c r="AF1381" i="1"/>
  <c r="AI1381" i="1" s="1"/>
  <c r="AF1382" i="1"/>
  <c r="AI1382" i="1" s="1"/>
  <c r="AF1383" i="1"/>
  <c r="AI1383" i="1" s="1"/>
  <c r="AF1384" i="1"/>
  <c r="AI1384" i="1" s="1"/>
  <c r="AF1385" i="1"/>
  <c r="AI1385" i="1" s="1"/>
  <c r="AF1386" i="1"/>
  <c r="AI1386" i="1" s="1"/>
  <c r="AF1387" i="1"/>
  <c r="AI1387" i="1" s="1"/>
  <c r="AF1388" i="1"/>
  <c r="AI1388" i="1" s="1"/>
  <c r="AF1389" i="1"/>
  <c r="AI1389" i="1" s="1"/>
  <c r="AF1390" i="1"/>
  <c r="AI1390" i="1" s="1"/>
  <c r="AF1391" i="1"/>
  <c r="AI1391" i="1" s="1"/>
  <c r="AF1392" i="1"/>
  <c r="AI1392" i="1" s="1"/>
  <c r="AF1393" i="1"/>
  <c r="AI1393" i="1" s="1"/>
  <c r="AF1394" i="1"/>
  <c r="AI1394" i="1" s="1"/>
  <c r="AF1395" i="1"/>
  <c r="AI1395" i="1" s="1"/>
  <c r="AF1396" i="1"/>
  <c r="AI1396" i="1" s="1"/>
  <c r="AF1397" i="1"/>
  <c r="AI1397" i="1" s="1"/>
  <c r="AF1398" i="1"/>
  <c r="AI1398" i="1" s="1"/>
  <c r="AF1399" i="1"/>
  <c r="AI1399" i="1" s="1"/>
  <c r="AF1400" i="1"/>
  <c r="AI1400" i="1" s="1"/>
  <c r="AF1401" i="1"/>
  <c r="AI1401" i="1" s="1"/>
  <c r="AF1402" i="1"/>
  <c r="AI1402" i="1" s="1"/>
  <c r="AF1403" i="1"/>
  <c r="AI1403" i="1" s="1"/>
  <c r="AF1404" i="1"/>
  <c r="AI1404" i="1" s="1"/>
  <c r="AF1405" i="1"/>
  <c r="AI1405" i="1" s="1"/>
  <c r="AF1406" i="1"/>
  <c r="AI1406" i="1" s="1"/>
  <c r="AF1407" i="1"/>
  <c r="AI1407" i="1" s="1"/>
  <c r="AF1408" i="1"/>
  <c r="AI1408" i="1" s="1"/>
  <c r="AF1409" i="1"/>
  <c r="AI1409" i="1" s="1"/>
  <c r="AF1410" i="1"/>
  <c r="AI1410" i="1" s="1"/>
  <c r="AF1411" i="1"/>
  <c r="AI1411" i="1" s="1"/>
  <c r="AF1412" i="1"/>
  <c r="AI1412" i="1" s="1"/>
  <c r="AF1413" i="1"/>
  <c r="AI1413" i="1" s="1"/>
  <c r="AF1414" i="1"/>
  <c r="AI1414" i="1" s="1"/>
  <c r="AF1415" i="1"/>
  <c r="AI1415" i="1" s="1"/>
  <c r="AF1416" i="1"/>
  <c r="AI1416" i="1" s="1"/>
  <c r="AF1417" i="1"/>
  <c r="AI1417" i="1" s="1"/>
  <c r="AF1418" i="1"/>
  <c r="AI1418" i="1" s="1"/>
  <c r="AF1419" i="1"/>
  <c r="AI1419" i="1" s="1"/>
  <c r="AF1420" i="1"/>
  <c r="AI1420" i="1" s="1"/>
  <c r="AF1421" i="1"/>
  <c r="AI1421" i="1" s="1"/>
  <c r="AF1422" i="1"/>
  <c r="AI1422" i="1" s="1"/>
  <c r="AF1423" i="1"/>
  <c r="AI1423" i="1" s="1"/>
  <c r="AF1424" i="1"/>
  <c r="AI1424" i="1" s="1"/>
  <c r="AF1425" i="1"/>
  <c r="AI1425" i="1" s="1"/>
  <c r="AF1426" i="1"/>
  <c r="AI1426" i="1" s="1"/>
  <c r="AF1427" i="1"/>
  <c r="AI1427" i="1" s="1"/>
  <c r="AF1428" i="1"/>
  <c r="AI1428" i="1" s="1"/>
  <c r="AF1429" i="1"/>
  <c r="AI1429" i="1" s="1"/>
  <c r="AF1430" i="1"/>
  <c r="AI1430" i="1" s="1"/>
  <c r="AF1431" i="1"/>
  <c r="AI1431" i="1" s="1"/>
  <c r="AF1432" i="1"/>
  <c r="AI1432" i="1" s="1"/>
  <c r="AF1433" i="1"/>
  <c r="AI1433" i="1" s="1"/>
  <c r="AF1434" i="1"/>
  <c r="AI1434" i="1" s="1"/>
  <c r="AF1435" i="1"/>
  <c r="AI1435" i="1" s="1"/>
  <c r="AF1436" i="1"/>
  <c r="AI1436" i="1" s="1"/>
  <c r="AF1437" i="1"/>
  <c r="AI1437" i="1" s="1"/>
  <c r="AF1438" i="1"/>
  <c r="AI1438" i="1" s="1"/>
  <c r="AF1439" i="1"/>
  <c r="AI1439" i="1" s="1"/>
  <c r="AF1440" i="1"/>
  <c r="AI1440" i="1" s="1"/>
  <c r="AF1441" i="1"/>
  <c r="AI1441" i="1" s="1"/>
  <c r="AF1442" i="1"/>
  <c r="AI1442" i="1" s="1"/>
  <c r="AF1443" i="1"/>
  <c r="AI1443" i="1" s="1"/>
  <c r="AF1444" i="1"/>
  <c r="AI1444" i="1" s="1"/>
  <c r="AF1445" i="1"/>
  <c r="AI1445" i="1" s="1"/>
  <c r="AF1446" i="1"/>
  <c r="AI1446" i="1" s="1"/>
  <c r="AF1447" i="1"/>
  <c r="AI1447" i="1" s="1"/>
  <c r="AF1448" i="1"/>
  <c r="AI1448" i="1" s="1"/>
  <c r="AF1449" i="1"/>
  <c r="AI1449" i="1" s="1"/>
  <c r="AF1450" i="1"/>
  <c r="AI1450" i="1" s="1"/>
  <c r="AF1451" i="1"/>
  <c r="AI1451" i="1" s="1"/>
  <c r="AF1452" i="1"/>
  <c r="AI1452" i="1" s="1"/>
  <c r="AF1453" i="1"/>
  <c r="AI1453" i="1" s="1"/>
  <c r="AF1454" i="1"/>
  <c r="AI1454" i="1" s="1"/>
  <c r="AF1455" i="1"/>
  <c r="AI1455" i="1" s="1"/>
  <c r="AF1456" i="1"/>
  <c r="AI1456" i="1" s="1"/>
  <c r="AF1457" i="1"/>
  <c r="AI1457" i="1" s="1"/>
  <c r="AF1458" i="1"/>
  <c r="AI1458" i="1" s="1"/>
  <c r="AF1459" i="1"/>
  <c r="AI1459" i="1" s="1"/>
  <c r="AF1460" i="1"/>
  <c r="AI1460" i="1" s="1"/>
  <c r="AF1461" i="1"/>
  <c r="AI1461" i="1" s="1"/>
  <c r="AF1462" i="1"/>
  <c r="AI1462" i="1" s="1"/>
  <c r="AF1463" i="1"/>
  <c r="AI1463" i="1" s="1"/>
  <c r="AF1464" i="1"/>
  <c r="AI1464" i="1" s="1"/>
  <c r="AF1465" i="1"/>
  <c r="AI1465" i="1" s="1"/>
  <c r="AF1466" i="1"/>
  <c r="AI1466" i="1" s="1"/>
  <c r="AF1467" i="1"/>
  <c r="AI1467" i="1" s="1"/>
  <c r="AF1468" i="1"/>
  <c r="AI1468" i="1" s="1"/>
  <c r="AF1469" i="1"/>
  <c r="AI1469" i="1" s="1"/>
  <c r="AF1470" i="1"/>
  <c r="AI1470" i="1" s="1"/>
  <c r="AF1471" i="1"/>
  <c r="AI1471" i="1" s="1"/>
  <c r="AF1472" i="1"/>
  <c r="AI1472" i="1" s="1"/>
  <c r="AF1473" i="1"/>
  <c r="AI1473" i="1" s="1"/>
  <c r="AF1474" i="1"/>
  <c r="AI1474" i="1" s="1"/>
  <c r="AF1475" i="1"/>
  <c r="AI1475" i="1" s="1"/>
  <c r="AF1476" i="1"/>
  <c r="AI1476" i="1" s="1"/>
  <c r="AF1477" i="1"/>
  <c r="AI1477" i="1" s="1"/>
  <c r="AF1478" i="1"/>
  <c r="AI1478" i="1" s="1"/>
  <c r="AF1479" i="1"/>
  <c r="AI1479" i="1" s="1"/>
  <c r="AF1480" i="1"/>
  <c r="AI1480" i="1" s="1"/>
  <c r="AF1481" i="1"/>
  <c r="AI1481" i="1" s="1"/>
  <c r="AF1482" i="1"/>
  <c r="AI1482" i="1" s="1"/>
  <c r="AF1483" i="1"/>
  <c r="AI1483" i="1" s="1"/>
  <c r="AF1484" i="1"/>
  <c r="AI1484" i="1" s="1"/>
  <c r="AF1485" i="1"/>
  <c r="AI1485" i="1" s="1"/>
  <c r="AF1486" i="1"/>
  <c r="AI1486" i="1" s="1"/>
  <c r="AF1487" i="1"/>
  <c r="AI1487" i="1" s="1"/>
  <c r="AF1488" i="1"/>
  <c r="AI1488" i="1" s="1"/>
  <c r="AF1489" i="1"/>
  <c r="AI1489" i="1" s="1"/>
  <c r="AF1490" i="1"/>
  <c r="AI1490" i="1" s="1"/>
  <c r="AF1491" i="1"/>
  <c r="AI1491" i="1" s="1"/>
  <c r="AF1492" i="1"/>
  <c r="AI1492" i="1" s="1"/>
  <c r="AF1493" i="1"/>
  <c r="AI1493" i="1" s="1"/>
  <c r="AF1494" i="1"/>
  <c r="AI1494" i="1" s="1"/>
  <c r="AF1495" i="1"/>
  <c r="AI1495" i="1" s="1"/>
  <c r="AF1496" i="1"/>
  <c r="AI1496" i="1" s="1"/>
  <c r="AF1497" i="1"/>
  <c r="AI1497" i="1" s="1"/>
  <c r="AF1498" i="1"/>
  <c r="AI1498" i="1" s="1"/>
  <c r="AF1499" i="1"/>
  <c r="AI1499" i="1" s="1"/>
  <c r="AF1500" i="1"/>
  <c r="AI1500" i="1" s="1"/>
  <c r="AF1501" i="1"/>
  <c r="AI1501" i="1" s="1"/>
  <c r="AF1502" i="1"/>
  <c r="AI1502" i="1" s="1"/>
  <c r="AF1503" i="1"/>
  <c r="AI1503" i="1" s="1"/>
  <c r="AF1504" i="1"/>
  <c r="AI1504" i="1" s="1"/>
  <c r="AF1505" i="1"/>
  <c r="AI1505" i="1" s="1"/>
  <c r="AF1506" i="1"/>
  <c r="AI1506" i="1" s="1"/>
  <c r="AF1507" i="1"/>
  <c r="AI1507" i="1" s="1"/>
  <c r="AF1508" i="1"/>
  <c r="AI1508" i="1" s="1"/>
  <c r="AF1509" i="1"/>
  <c r="AI1509" i="1" s="1"/>
  <c r="AF1510" i="1"/>
  <c r="AI1510" i="1" s="1"/>
  <c r="AF1511" i="1"/>
  <c r="AI1511" i="1" s="1"/>
  <c r="AF1512" i="1"/>
  <c r="AI1512" i="1" s="1"/>
  <c r="AF1513" i="1"/>
  <c r="AI1513" i="1" s="1"/>
  <c r="AF1514" i="1"/>
  <c r="AI1514" i="1" s="1"/>
  <c r="AF1515" i="1"/>
  <c r="AI1515" i="1" s="1"/>
  <c r="AF1516" i="1"/>
  <c r="AI1516" i="1" s="1"/>
  <c r="AF1517" i="1"/>
  <c r="AI1517" i="1" s="1"/>
  <c r="AF1518" i="1"/>
  <c r="AI1518" i="1" s="1"/>
  <c r="AF1519" i="1"/>
  <c r="AI1519" i="1" s="1"/>
  <c r="AF1520" i="1"/>
  <c r="AI1520" i="1" s="1"/>
  <c r="AF1521" i="1"/>
  <c r="AI1521" i="1" s="1"/>
  <c r="AF1522" i="1"/>
  <c r="AI1522" i="1" s="1"/>
  <c r="AF1523" i="1"/>
  <c r="AI1523" i="1" s="1"/>
  <c r="AF1524" i="1"/>
  <c r="AI1524" i="1" s="1"/>
  <c r="AF1525" i="1"/>
  <c r="AI1525" i="1" s="1"/>
  <c r="AF1526" i="1"/>
  <c r="AI1526" i="1" s="1"/>
  <c r="AF1527" i="1"/>
  <c r="AI1527" i="1" s="1"/>
  <c r="AF1528" i="1"/>
  <c r="AI1528" i="1" s="1"/>
  <c r="AF1529" i="1"/>
  <c r="AI1529" i="1" s="1"/>
  <c r="AF1530" i="1"/>
  <c r="AI1530" i="1" s="1"/>
  <c r="AF1531" i="1"/>
  <c r="AI1531" i="1" s="1"/>
  <c r="AF1532" i="1"/>
  <c r="AI1532" i="1" s="1"/>
  <c r="AF1533" i="1"/>
  <c r="AI1533" i="1" s="1"/>
  <c r="AF1534" i="1"/>
  <c r="AI1534" i="1" s="1"/>
  <c r="AF1535" i="1"/>
  <c r="AI1535" i="1" s="1"/>
  <c r="AF1536" i="1"/>
  <c r="AI1536" i="1" s="1"/>
  <c r="AF1537" i="1"/>
  <c r="AI1537" i="1" s="1"/>
  <c r="AF1538" i="1"/>
  <c r="AI1538" i="1" s="1"/>
  <c r="AF1539" i="1"/>
  <c r="AI1539" i="1" s="1"/>
  <c r="AF1540" i="1"/>
  <c r="AI1540" i="1" s="1"/>
  <c r="AF1541" i="1"/>
  <c r="AI1541" i="1" s="1"/>
  <c r="AF1542" i="1"/>
  <c r="AI1542" i="1" s="1"/>
  <c r="AF1543" i="1"/>
  <c r="AI1543" i="1" s="1"/>
  <c r="AF1544" i="1"/>
  <c r="AI1544" i="1" s="1"/>
  <c r="AF1545" i="1"/>
  <c r="AI1545" i="1" s="1"/>
  <c r="AF1546" i="1"/>
  <c r="AI1546" i="1" s="1"/>
  <c r="AF1547" i="1"/>
  <c r="AI1547" i="1" s="1"/>
  <c r="AF1548" i="1"/>
  <c r="AI1548" i="1" s="1"/>
  <c r="AF1549" i="1"/>
  <c r="AI1549" i="1" s="1"/>
  <c r="AF1550" i="1"/>
  <c r="AI1550" i="1" s="1"/>
  <c r="AF1551" i="1"/>
  <c r="AI1551" i="1" s="1"/>
  <c r="AF1552" i="1"/>
  <c r="AI1552" i="1" s="1"/>
  <c r="AF1553" i="1"/>
  <c r="AI1553" i="1" s="1"/>
  <c r="AF1554" i="1"/>
  <c r="AI1554" i="1" s="1"/>
  <c r="AF1555" i="1"/>
  <c r="AI1555" i="1" s="1"/>
  <c r="AF1556" i="1"/>
  <c r="AI1556" i="1" s="1"/>
  <c r="AF1557" i="1"/>
  <c r="AI1557" i="1" s="1"/>
  <c r="AF1558" i="1"/>
  <c r="AI1558" i="1" s="1"/>
  <c r="AF1559" i="1"/>
  <c r="AI1559" i="1" s="1"/>
  <c r="AF1560" i="1"/>
  <c r="AI1560" i="1" s="1"/>
  <c r="AF1561" i="1"/>
  <c r="AI1561" i="1" s="1"/>
  <c r="AF1562" i="1"/>
  <c r="AI1562" i="1" s="1"/>
  <c r="AF1563" i="1"/>
  <c r="AI1563" i="1" s="1"/>
  <c r="AF1564" i="1"/>
  <c r="AI1564" i="1" s="1"/>
  <c r="AF1565" i="1"/>
  <c r="AI1565" i="1" s="1"/>
  <c r="AF1566" i="1"/>
  <c r="AI1566" i="1" s="1"/>
  <c r="AF1567" i="1"/>
  <c r="AI1567" i="1" s="1"/>
  <c r="AF1568" i="1"/>
  <c r="AI1568" i="1" s="1"/>
  <c r="AF1569" i="1"/>
  <c r="AI1569" i="1" s="1"/>
  <c r="AF1570" i="1"/>
  <c r="AI1570" i="1" s="1"/>
  <c r="AF1571" i="1"/>
  <c r="AI1571" i="1" s="1"/>
  <c r="AF1572" i="1"/>
  <c r="AI1572" i="1" s="1"/>
  <c r="AF1573" i="1"/>
  <c r="AI1573" i="1" s="1"/>
  <c r="AF1574" i="1"/>
  <c r="AI1574" i="1" s="1"/>
  <c r="AF1575" i="1"/>
  <c r="AI1575" i="1" s="1"/>
  <c r="AF1576" i="1"/>
  <c r="AI1576" i="1" s="1"/>
  <c r="AF1577" i="1"/>
  <c r="AI1577" i="1" s="1"/>
  <c r="AF1578" i="1"/>
  <c r="AI1578" i="1" s="1"/>
  <c r="AF1579" i="1"/>
  <c r="AI1579" i="1" s="1"/>
  <c r="AF1580" i="1"/>
  <c r="AI1580" i="1" s="1"/>
  <c r="AF1581" i="1"/>
  <c r="AI1581" i="1" s="1"/>
  <c r="AF1582" i="1"/>
  <c r="AI1582" i="1" s="1"/>
  <c r="AF1583" i="1"/>
  <c r="AI1583" i="1" s="1"/>
  <c r="AF1584" i="1"/>
  <c r="AI1584" i="1" s="1"/>
  <c r="AF1585" i="1"/>
  <c r="AI1585" i="1" s="1"/>
  <c r="AF1586" i="1"/>
  <c r="AI1586" i="1" s="1"/>
  <c r="AF1587" i="1"/>
  <c r="AI1587" i="1" s="1"/>
  <c r="AF1588" i="1"/>
  <c r="AI1588" i="1" s="1"/>
  <c r="AF1589" i="1"/>
  <c r="AI1589" i="1" s="1"/>
  <c r="AF1590" i="1"/>
  <c r="AI1590" i="1" s="1"/>
  <c r="AF1591" i="1"/>
  <c r="AI1591" i="1" s="1"/>
  <c r="AF1592" i="1"/>
  <c r="AI1592" i="1" s="1"/>
  <c r="AF1593" i="1"/>
  <c r="AI1593" i="1" s="1"/>
  <c r="AF1594" i="1"/>
  <c r="AI1594" i="1" s="1"/>
  <c r="AF1595" i="1"/>
  <c r="AI1595" i="1" s="1"/>
  <c r="AF1596" i="1"/>
  <c r="AI1596" i="1" s="1"/>
  <c r="AF1597" i="1"/>
  <c r="AI1597" i="1" s="1"/>
  <c r="AF1598" i="1"/>
  <c r="AI1598" i="1" s="1"/>
  <c r="AF1599" i="1"/>
  <c r="AI1599" i="1" s="1"/>
  <c r="AF1600" i="1"/>
  <c r="AI1600" i="1" s="1"/>
  <c r="AF1601" i="1"/>
  <c r="AI1601" i="1" s="1"/>
  <c r="AF1602" i="1"/>
  <c r="AI1602" i="1" s="1"/>
  <c r="AF1603" i="1"/>
  <c r="AI1603" i="1" s="1"/>
  <c r="AF1604" i="1"/>
  <c r="AI1604" i="1" s="1"/>
  <c r="AF1605" i="1"/>
  <c r="AI1605" i="1" s="1"/>
  <c r="AF1606" i="1"/>
  <c r="AI1606" i="1" s="1"/>
  <c r="AF1607" i="1"/>
  <c r="AI1607" i="1" s="1"/>
  <c r="AF1608" i="1"/>
  <c r="AI1608" i="1" s="1"/>
  <c r="AF1609" i="1"/>
  <c r="AI1609" i="1" s="1"/>
  <c r="AF1610" i="1"/>
  <c r="AI1610" i="1" s="1"/>
  <c r="AF1611" i="1"/>
  <c r="AI1611" i="1" s="1"/>
  <c r="AF1612" i="1"/>
  <c r="AI1612" i="1" s="1"/>
  <c r="AF1613" i="1"/>
  <c r="AI1613" i="1" s="1"/>
  <c r="AF1614" i="1"/>
  <c r="AI1614" i="1" s="1"/>
  <c r="AF1615" i="1"/>
  <c r="AI1615" i="1" s="1"/>
  <c r="AF1616" i="1"/>
  <c r="AI1616" i="1" s="1"/>
  <c r="AF1617" i="1"/>
  <c r="AI1617" i="1" s="1"/>
  <c r="AF1618" i="1"/>
  <c r="AI1618" i="1" s="1"/>
  <c r="AF1619" i="1"/>
  <c r="AI1619" i="1" s="1"/>
  <c r="AF1620" i="1"/>
  <c r="AI1620" i="1" s="1"/>
  <c r="AF1621" i="1"/>
  <c r="AI1621" i="1" s="1"/>
  <c r="AF1622" i="1"/>
  <c r="AI1622" i="1" s="1"/>
  <c r="AF1623" i="1"/>
  <c r="AI1623" i="1" s="1"/>
  <c r="AF1624" i="1"/>
  <c r="AI1624" i="1" s="1"/>
  <c r="AF1625" i="1"/>
  <c r="AI1625" i="1" s="1"/>
  <c r="AF1626" i="1"/>
  <c r="AI1626" i="1" s="1"/>
  <c r="AF1627" i="1"/>
  <c r="AI1627" i="1" s="1"/>
  <c r="AF1628" i="1"/>
  <c r="AI1628" i="1" s="1"/>
  <c r="AF1629" i="1"/>
  <c r="AI1629" i="1" s="1"/>
  <c r="AF1630" i="1"/>
  <c r="AI1630" i="1" s="1"/>
  <c r="AF1631" i="1"/>
  <c r="AI1631" i="1" s="1"/>
  <c r="AF1632" i="1"/>
  <c r="AI1632" i="1" s="1"/>
  <c r="AF1633" i="1"/>
  <c r="AI1633" i="1" s="1"/>
  <c r="AF1634" i="1"/>
  <c r="AI1634" i="1" s="1"/>
  <c r="AF1635" i="1"/>
  <c r="AI1635" i="1" s="1"/>
  <c r="AF1636" i="1"/>
  <c r="AI1636" i="1" s="1"/>
  <c r="AF1637" i="1"/>
  <c r="AI1637" i="1" s="1"/>
  <c r="AF1638" i="1"/>
  <c r="AI1638" i="1" s="1"/>
  <c r="AF1639" i="1"/>
  <c r="AI1639" i="1" s="1"/>
  <c r="AF1640" i="1"/>
  <c r="AI1640" i="1" s="1"/>
  <c r="AF1641" i="1"/>
  <c r="AI1641" i="1" s="1"/>
  <c r="AF1642" i="1"/>
  <c r="AI1642" i="1" s="1"/>
  <c r="AF1643" i="1"/>
  <c r="AI1643" i="1" s="1"/>
  <c r="AF1644" i="1"/>
  <c r="AI1644" i="1" s="1"/>
  <c r="AF1645" i="1"/>
  <c r="AI1645" i="1" s="1"/>
  <c r="AF1646" i="1"/>
  <c r="AI1646" i="1" s="1"/>
  <c r="AF1647" i="1"/>
  <c r="AI1647" i="1" s="1"/>
  <c r="AF1648" i="1"/>
  <c r="AI1648" i="1" s="1"/>
  <c r="AF1649" i="1"/>
  <c r="AI1649" i="1" s="1"/>
  <c r="AF1650" i="1"/>
  <c r="AI1650" i="1" s="1"/>
  <c r="AF1651" i="1"/>
  <c r="AI1651" i="1" s="1"/>
  <c r="AF1652" i="1"/>
  <c r="AI1652" i="1" s="1"/>
  <c r="AF1653" i="1"/>
  <c r="AI1653" i="1" s="1"/>
  <c r="AF1654" i="1"/>
  <c r="AI1654" i="1" s="1"/>
  <c r="AF1655" i="1"/>
  <c r="AI1655" i="1" s="1"/>
  <c r="AF1656" i="1"/>
  <c r="AI1656" i="1" s="1"/>
  <c r="AF1657" i="1"/>
  <c r="AI1657" i="1" s="1"/>
  <c r="AF1658" i="1"/>
  <c r="AI1658" i="1" s="1"/>
  <c r="AF1659" i="1"/>
  <c r="AI1659" i="1" s="1"/>
  <c r="AF1660" i="1"/>
  <c r="AI1660" i="1" s="1"/>
  <c r="AF1661" i="1"/>
  <c r="AI1661" i="1" s="1"/>
  <c r="AF1662" i="1"/>
  <c r="AI1662" i="1" s="1"/>
  <c r="AF1663" i="1"/>
  <c r="AI1663" i="1" s="1"/>
  <c r="AF1664" i="1"/>
  <c r="AI1664" i="1" s="1"/>
  <c r="AF1665" i="1"/>
  <c r="AI1665" i="1" s="1"/>
  <c r="AF1666" i="1"/>
  <c r="AI1666" i="1" s="1"/>
  <c r="AF1667" i="1"/>
  <c r="AI1667" i="1" s="1"/>
  <c r="AF1668" i="1"/>
  <c r="AI1668" i="1" s="1"/>
  <c r="AF1669" i="1"/>
  <c r="AI1669" i="1" s="1"/>
  <c r="AF1670" i="1"/>
  <c r="AI1670" i="1" s="1"/>
  <c r="AF1671" i="1"/>
  <c r="AI1671" i="1" s="1"/>
  <c r="AF1672" i="1"/>
  <c r="AI1672" i="1" s="1"/>
  <c r="AF1673" i="1"/>
  <c r="AI1673" i="1" s="1"/>
  <c r="AF1674" i="1"/>
  <c r="AI1674" i="1" s="1"/>
  <c r="AF1675" i="1"/>
  <c r="AI1675" i="1" s="1"/>
  <c r="AF1676" i="1"/>
  <c r="AI1676" i="1" s="1"/>
  <c r="AF1677" i="1"/>
  <c r="AI1677" i="1" s="1"/>
  <c r="AF1678" i="1"/>
  <c r="AI1678" i="1" s="1"/>
  <c r="AF1679" i="1"/>
  <c r="AI1679" i="1" s="1"/>
  <c r="AF1680" i="1"/>
  <c r="AI1680" i="1" s="1"/>
  <c r="AF1681" i="1"/>
  <c r="AI1681" i="1" s="1"/>
  <c r="AF1682" i="1"/>
  <c r="AI1682" i="1" s="1"/>
  <c r="AF1685" i="1"/>
  <c r="AI1685" i="1" s="1"/>
  <c r="AF1686" i="1"/>
  <c r="AI1686" i="1" s="1"/>
  <c r="AF1687" i="1"/>
  <c r="AI1687" i="1" s="1"/>
  <c r="AF1688" i="1"/>
  <c r="AI1688" i="1" s="1"/>
  <c r="AF1689" i="1"/>
  <c r="AI1689" i="1" s="1"/>
  <c r="AF1690" i="1"/>
  <c r="AI1690" i="1" s="1"/>
  <c r="AF1691" i="1"/>
  <c r="AI1691" i="1" s="1"/>
  <c r="AF1693" i="1"/>
  <c r="AI1693" i="1" s="1"/>
  <c r="AF1694" i="1"/>
  <c r="AI1694" i="1" s="1"/>
  <c r="AF1695" i="1"/>
  <c r="AI1695" i="1" s="1"/>
  <c r="AF1696" i="1"/>
  <c r="AI1696" i="1" s="1"/>
  <c r="AF1697" i="1"/>
  <c r="AI1697" i="1" s="1"/>
  <c r="AF1698" i="1"/>
  <c r="AI1698" i="1" s="1"/>
  <c r="AF1699" i="1"/>
  <c r="AI1699" i="1" s="1"/>
  <c r="AF1700" i="1"/>
  <c r="AI1700" i="1" s="1"/>
  <c r="AF1701" i="1"/>
  <c r="AI1701" i="1" s="1"/>
  <c r="AF1702" i="1"/>
  <c r="AI1702" i="1" s="1"/>
  <c r="AF1703" i="1"/>
  <c r="AI1703" i="1" s="1"/>
  <c r="AF1704" i="1"/>
  <c r="AI1704" i="1" s="1"/>
  <c r="AF1705" i="1"/>
  <c r="AI1705" i="1" s="1"/>
  <c r="AF1706" i="1"/>
  <c r="AI1706" i="1" s="1"/>
  <c r="AF1707" i="1"/>
  <c r="AI1707" i="1" s="1"/>
  <c r="AF1708" i="1"/>
  <c r="AI1708" i="1" s="1"/>
  <c r="AF1709" i="1"/>
  <c r="AI1709" i="1" s="1"/>
  <c r="AF1710" i="1"/>
  <c r="AI1710" i="1" s="1"/>
  <c r="AF1711" i="1"/>
  <c r="AI1711" i="1" s="1"/>
  <c r="AF1712" i="1"/>
  <c r="AI1712" i="1" s="1"/>
  <c r="AF1713" i="1"/>
  <c r="AI1713" i="1" s="1"/>
  <c r="AF1714" i="1"/>
  <c r="AI1714" i="1" s="1"/>
  <c r="AF1715" i="1"/>
  <c r="AI1715" i="1" s="1"/>
  <c r="AF1716" i="1"/>
  <c r="AI1716" i="1" s="1"/>
  <c r="AF1717" i="1"/>
  <c r="AI1717" i="1" s="1"/>
  <c r="AF1718" i="1"/>
  <c r="AI1718" i="1" s="1"/>
  <c r="AF1719" i="1"/>
  <c r="AI1719" i="1" s="1"/>
  <c r="AF1720" i="1"/>
  <c r="AI1720" i="1" s="1"/>
  <c r="AF1721" i="1"/>
  <c r="AI1721" i="1" s="1"/>
  <c r="AF1722" i="1"/>
  <c r="AI1722" i="1" s="1"/>
  <c r="AF1723" i="1"/>
  <c r="AI1723" i="1" s="1"/>
  <c r="AF1724" i="1"/>
  <c r="AI1724" i="1" s="1"/>
  <c r="AF1725" i="1"/>
  <c r="AI1725" i="1" s="1"/>
  <c r="AF1726" i="1"/>
  <c r="AI1726" i="1" s="1"/>
  <c r="AF1727" i="1"/>
  <c r="AI1727" i="1" s="1"/>
  <c r="AF1728" i="1"/>
  <c r="AI1728" i="1" s="1"/>
  <c r="AF1729" i="1"/>
  <c r="AI1729" i="1" s="1"/>
  <c r="AF1730" i="1"/>
  <c r="AI1730" i="1" s="1"/>
  <c r="AF1731" i="1"/>
  <c r="AI1731" i="1" s="1"/>
  <c r="AF1732" i="1"/>
  <c r="AI1732" i="1" s="1"/>
  <c r="AF1733" i="1"/>
  <c r="AI1733" i="1" s="1"/>
  <c r="AF1734" i="1"/>
  <c r="AI1734" i="1" s="1"/>
  <c r="AF1735" i="1"/>
  <c r="AI1735" i="1" s="1"/>
  <c r="AF1736" i="1"/>
  <c r="AI1736" i="1" s="1"/>
  <c r="AF1737" i="1"/>
  <c r="AI1737" i="1" s="1"/>
  <c r="AF1738" i="1"/>
  <c r="AI1738" i="1" s="1"/>
  <c r="AF1739" i="1"/>
  <c r="AI1739" i="1" s="1"/>
  <c r="AF1740" i="1"/>
  <c r="AI1740" i="1" s="1"/>
  <c r="AF1741" i="1"/>
  <c r="AI1741" i="1" s="1"/>
  <c r="AF1742" i="1"/>
  <c r="AI1742" i="1" s="1"/>
  <c r="AF1743" i="1"/>
  <c r="AI1743" i="1" s="1"/>
  <c r="AF1744" i="1"/>
  <c r="AI1744" i="1" s="1"/>
  <c r="AF1745" i="1"/>
  <c r="AI1745" i="1" s="1"/>
  <c r="AF1746" i="1"/>
  <c r="AI1746" i="1" s="1"/>
  <c r="AF1747" i="1"/>
  <c r="AI1747" i="1" s="1"/>
  <c r="AF1748" i="1"/>
  <c r="AI1748" i="1" s="1"/>
  <c r="AF1749" i="1"/>
  <c r="AI1749" i="1" s="1"/>
  <c r="AF1750" i="1"/>
  <c r="AI1750" i="1" s="1"/>
  <c r="AF1751" i="1"/>
  <c r="AI1751" i="1" s="1"/>
  <c r="AF1752" i="1"/>
  <c r="AI1752" i="1" s="1"/>
  <c r="AF1753" i="1"/>
  <c r="AI1753" i="1" s="1"/>
  <c r="AF1754" i="1"/>
  <c r="AI1754" i="1" s="1"/>
  <c r="AF1755" i="1"/>
  <c r="AI1755" i="1" s="1"/>
  <c r="AF1756" i="1"/>
  <c r="AI1756" i="1" s="1"/>
  <c r="AF1757" i="1"/>
  <c r="AI1757" i="1" s="1"/>
  <c r="AF1758" i="1"/>
  <c r="AI1758" i="1" s="1"/>
  <c r="AF1759" i="1"/>
  <c r="AI1759" i="1" s="1"/>
  <c r="AF1760" i="1"/>
  <c r="AI1760" i="1" s="1"/>
  <c r="AF1761" i="1"/>
  <c r="AI1761" i="1" s="1"/>
  <c r="AF1762" i="1"/>
  <c r="AI1762" i="1" s="1"/>
  <c r="AF1763" i="1"/>
  <c r="AI1763" i="1" s="1"/>
  <c r="AF1764" i="1"/>
  <c r="AI1764" i="1" s="1"/>
  <c r="AF1765" i="1"/>
  <c r="AI1765" i="1" s="1"/>
  <c r="AF1766" i="1"/>
  <c r="AI1766" i="1" s="1"/>
  <c r="AF1767" i="1"/>
  <c r="AI1767" i="1" s="1"/>
  <c r="AF1768" i="1"/>
  <c r="AI1768" i="1" s="1"/>
  <c r="AF1769" i="1"/>
  <c r="AI1769" i="1" s="1"/>
  <c r="AF1770" i="1"/>
  <c r="AI1770" i="1" s="1"/>
  <c r="AF1771" i="1"/>
  <c r="AI1771" i="1" s="1"/>
  <c r="AF1772" i="1"/>
  <c r="AI1772" i="1" s="1"/>
  <c r="AF1773" i="1"/>
  <c r="AI1773" i="1" s="1"/>
  <c r="AF1774" i="1"/>
  <c r="AI1774" i="1" s="1"/>
  <c r="AF1775" i="1"/>
  <c r="AI1775" i="1" s="1"/>
  <c r="AF1776" i="1"/>
  <c r="AI1776" i="1" s="1"/>
  <c r="AF1777" i="1"/>
  <c r="AI1777" i="1" s="1"/>
  <c r="AF1778" i="1"/>
  <c r="AI1778" i="1" s="1"/>
  <c r="AF1779" i="1"/>
  <c r="AI1779" i="1" s="1"/>
  <c r="AF1780" i="1"/>
  <c r="AI1780" i="1" s="1"/>
  <c r="AF1781" i="1"/>
  <c r="AI1781" i="1" s="1"/>
  <c r="AF1782" i="1"/>
  <c r="AI1782" i="1" s="1"/>
  <c r="AF1783" i="1"/>
  <c r="AI1783" i="1" s="1"/>
  <c r="AF1784" i="1"/>
  <c r="AI1784" i="1" s="1"/>
  <c r="AF1785" i="1"/>
  <c r="AI1785" i="1" s="1"/>
  <c r="AF1786" i="1"/>
  <c r="AI1786" i="1" s="1"/>
  <c r="AF1787" i="1"/>
  <c r="AI1787" i="1" s="1"/>
  <c r="AF1788" i="1"/>
  <c r="AI1788" i="1" s="1"/>
  <c r="AF1789" i="1"/>
  <c r="AI1789" i="1" s="1"/>
  <c r="AF1790" i="1"/>
  <c r="AI1790" i="1" s="1"/>
  <c r="AF1791" i="1"/>
  <c r="AI1791" i="1" s="1"/>
  <c r="AF1792" i="1"/>
  <c r="AI1792" i="1" s="1"/>
  <c r="AF1793" i="1"/>
  <c r="AI1793" i="1" s="1"/>
  <c r="AF1794" i="1"/>
  <c r="AI1794" i="1" s="1"/>
  <c r="AF1795" i="1"/>
  <c r="AI1795" i="1" s="1"/>
  <c r="AF1796" i="1"/>
  <c r="AI1796" i="1" s="1"/>
  <c r="AF1797" i="1"/>
  <c r="AI1797" i="1" s="1"/>
  <c r="AF1798" i="1"/>
  <c r="AI1798" i="1" s="1"/>
  <c r="AF1799" i="1"/>
  <c r="AI1799" i="1" s="1"/>
  <c r="AF1800" i="1"/>
  <c r="AI1800" i="1" s="1"/>
  <c r="AF1801" i="1"/>
  <c r="AI1801" i="1" s="1"/>
  <c r="AF1802" i="1"/>
  <c r="AI1802" i="1" s="1"/>
  <c r="AF1803" i="1"/>
  <c r="AI1803" i="1" s="1"/>
  <c r="AF1804" i="1"/>
  <c r="AI1804" i="1" s="1"/>
  <c r="AF1805" i="1"/>
  <c r="AI1805" i="1" s="1"/>
  <c r="AF1806" i="1"/>
  <c r="AI1806" i="1" s="1"/>
  <c r="AF1807" i="1"/>
  <c r="AI1807" i="1" s="1"/>
  <c r="AF1808" i="1"/>
  <c r="AI1808" i="1" s="1"/>
  <c r="AF1809" i="1"/>
  <c r="AI1809" i="1" s="1"/>
  <c r="AF1810" i="1"/>
  <c r="AI1810" i="1" s="1"/>
  <c r="AF1811" i="1"/>
  <c r="AI1811" i="1" s="1"/>
  <c r="AF1812" i="1"/>
  <c r="AI1812" i="1" s="1"/>
  <c r="AF1813" i="1"/>
  <c r="AI1813" i="1" s="1"/>
  <c r="AF1814" i="1"/>
  <c r="AI1814" i="1" s="1"/>
  <c r="AF1815" i="1"/>
  <c r="AI1815" i="1" s="1"/>
  <c r="AF1816" i="1"/>
  <c r="AI1816" i="1" s="1"/>
  <c r="AF1817" i="1"/>
  <c r="AI1817" i="1" s="1"/>
  <c r="AF1818" i="1"/>
  <c r="AI1818" i="1" s="1"/>
  <c r="AF1819" i="1"/>
  <c r="AI1819" i="1" s="1"/>
  <c r="AF1820" i="1"/>
  <c r="AI1820" i="1" s="1"/>
  <c r="AF1821" i="1"/>
  <c r="AI1821" i="1" s="1"/>
  <c r="AF1822" i="1"/>
  <c r="AI1822" i="1" s="1"/>
  <c r="AF1823" i="1"/>
  <c r="AI1823" i="1" s="1"/>
  <c r="AF1824" i="1"/>
  <c r="AI1824" i="1" s="1"/>
  <c r="AF1825" i="1"/>
  <c r="AI1825" i="1" s="1"/>
  <c r="AF1826" i="1"/>
  <c r="AI1826" i="1" s="1"/>
  <c r="AF1827" i="1"/>
  <c r="AI1827" i="1" s="1"/>
  <c r="AF1828" i="1"/>
  <c r="AI1828" i="1" s="1"/>
  <c r="AF1829" i="1"/>
  <c r="AI1829" i="1" s="1"/>
  <c r="AF1830" i="1"/>
  <c r="AI1830" i="1" s="1"/>
  <c r="AF1831" i="1"/>
  <c r="AI1831" i="1" s="1"/>
  <c r="AF1832" i="1"/>
  <c r="AI1832" i="1" s="1"/>
  <c r="AF1833" i="1"/>
  <c r="AI1833" i="1" s="1"/>
  <c r="AF1834" i="1"/>
  <c r="AI1834" i="1" s="1"/>
  <c r="AF1835" i="1"/>
  <c r="AI1835" i="1" s="1"/>
  <c r="AF1836" i="1"/>
  <c r="AI1836" i="1" s="1"/>
  <c r="AF1837" i="1"/>
  <c r="AI1837" i="1" s="1"/>
  <c r="AF1838" i="1"/>
  <c r="AI1838" i="1" s="1"/>
  <c r="AF1839" i="1"/>
  <c r="AI1839" i="1" s="1"/>
  <c r="AF1840" i="1"/>
  <c r="AI1840" i="1" s="1"/>
  <c r="AF1841" i="1"/>
  <c r="AI1841" i="1" s="1"/>
  <c r="AF1842" i="1"/>
  <c r="AI1842" i="1" s="1"/>
  <c r="AF1843" i="1"/>
  <c r="AI1843" i="1" s="1"/>
  <c r="AF1844" i="1"/>
  <c r="AI1844" i="1" s="1"/>
  <c r="AF1845" i="1"/>
  <c r="AI1845" i="1" s="1"/>
  <c r="AF1846" i="1"/>
  <c r="AI1846" i="1" s="1"/>
  <c r="AF1847" i="1"/>
  <c r="AI1847" i="1" s="1"/>
  <c r="AF1848" i="1"/>
  <c r="AI1848" i="1" s="1"/>
  <c r="AF1849" i="1"/>
  <c r="AI1849" i="1" s="1"/>
  <c r="AF1850" i="1"/>
  <c r="AI1850" i="1" s="1"/>
  <c r="AF1851" i="1"/>
  <c r="AI1851" i="1" s="1"/>
  <c r="AF1852" i="1"/>
  <c r="AI1852" i="1" s="1"/>
  <c r="AF1853" i="1"/>
  <c r="AI1853" i="1" s="1"/>
  <c r="AF1854" i="1"/>
  <c r="AI1854" i="1" s="1"/>
  <c r="AF1855" i="1"/>
  <c r="AI1855" i="1" s="1"/>
  <c r="AF1856" i="1"/>
  <c r="AI1856" i="1" s="1"/>
  <c r="AF1857" i="1"/>
  <c r="AI1857" i="1" s="1"/>
  <c r="AF1858" i="1"/>
  <c r="AI1858" i="1" s="1"/>
  <c r="AF1859" i="1"/>
  <c r="AI1859" i="1" s="1"/>
  <c r="AF1860" i="1"/>
  <c r="AI1860" i="1" s="1"/>
  <c r="AF1861" i="1"/>
  <c r="AI1861" i="1" s="1"/>
  <c r="AF1862" i="1"/>
  <c r="AI1862" i="1" s="1"/>
  <c r="AF1863" i="1"/>
  <c r="AI1863" i="1" s="1"/>
  <c r="AF1864" i="1"/>
  <c r="AI1864" i="1" s="1"/>
  <c r="AF1865" i="1"/>
  <c r="AI1865" i="1" s="1"/>
  <c r="AF1866" i="1"/>
  <c r="AI1866" i="1" s="1"/>
  <c r="AF1867" i="1"/>
  <c r="AI1867" i="1" s="1"/>
  <c r="AF1868" i="1"/>
  <c r="AI1868" i="1" s="1"/>
  <c r="AF1869" i="1"/>
  <c r="AI1869" i="1" s="1"/>
  <c r="AF1870" i="1"/>
  <c r="AI1870" i="1" s="1"/>
  <c r="AF1871" i="1"/>
  <c r="AI1871" i="1" s="1"/>
  <c r="AF1872" i="1"/>
  <c r="AI1872" i="1" s="1"/>
  <c r="AF1873" i="1"/>
  <c r="AI1873" i="1" s="1"/>
  <c r="AF1874" i="1"/>
  <c r="AI1874" i="1" s="1"/>
  <c r="AF1875" i="1"/>
  <c r="AI1875" i="1" s="1"/>
  <c r="AF1876" i="1"/>
  <c r="AI1876" i="1" s="1"/>
  <c r="AF1877" i="1"/>
  <c r="AI1877" i="1" s="1"/>
  <c r="AF1878" i="1"/>
  <c r="AI1878" i="1" s="1"/>
  <c r="AF1879" i="1"/>
  <c r="AI1879" i="1" s="1"/>
  <c r="AF1880" i="1"/>
  <c r="AI1880" i="1" s="1"/>
  <c r="AF1881" i="1"/>
  <c r="AI1881" i="1" s="1"/>
  <c r="AF1882" i="1"/>
  <c r="AI1882" i="1" s="1"/>
  <c r="AF1883" i="1"/>
  <c r="AI1883" i="1" s="1"/>
  <c r="AF1884" i="1"/>
  <c r="AI1884" i="1" s="1"/>
  <c r="AF1885" i="1"/>
  <c r="AI1885" i="1" s="1"/>
  <c r="AF1886" i="1"/>
  <c r="AI1886" i="1" s="1"/>
  <c r="AF1887" i="1"/>
  <c r="AI1887" i="1" s="1"/>
  <c r="AF1888" i="1"/>
  <c r="AI1888" i="1" s="1"/>
  <c r="AF1889" i="1"/>
  <c r="AI1889" i="1" s="1"/>
  <c r="AF1890" i="1"/>
  <c r="AI1890" i="1" s="1"/>
  <c r="AF1891" i="1"/>
  <c r="AI1891" i="1" s="1"/>
  <c r="AF1892" i="1"/>
  <c r="AI1892" i="1" s="1"/>
  <c r="AF1893" i="1"/>
  <c r="AI1893" i="1" s="1"/>
  <c r="AF1894" i="1"/>
  <c r="AI1894" i="1" s="1"/>
  <c r="AF1895" i="1"/>
  <c r="AI1895" i="1" s="1"/>
  <c r="AF1896" i="1"/>
  <c r="AI1896" i="1" s="1"/>
  <c r="AF1897" i="1"/>
  <c r="AI1897" i="1" s="1"/>
  <c r="AF1898" i="1"/>
  <c r="AI1898" i="1" s="1"/>
  <c r="AF1899" i="1"/>
  <c r="AI1899" i="1" s="1"/>
  <c r="AF1900" i="1"/>
  <c r="AI1900" i="1" s="1"/>
  <c r="AF1901" i="1"/>
  <c r="AI1901" i="1" s="1"/>
  <c r="AF1902" i="1"/>
  <c r="AI1902" i="1" s="1"/>
  <c r="AF1903" i="1"/>
  <c r="AI1903" i="1" s="1"/>
  <c r="AF1904" i="1"/>
  <c r="AI1904" i="1" s="1"/>
  <c r="AF1905" i="1"/>
  <c r="AI1905" i="1" s="1"/>
  <c r="AF1906" i="1"/>
  <c r="AI1906" i="1" s="1"/>
  <c r="AF1907" i="1"/>
  <c r="AI1907" i="1" s="1"/>
  <c r="AF1908" i="1"/>
  <c r="AI1908" i="1" s="1"/>
  <c r="AF1909" i="1"/>
  <c r="AI1909" i="1" s="1"/>
  <c r="AF1910" i="1"/>
  <c r="AI1910" i="1" s="1"/>
  <c r="AF1911" i="1"/>
  <c r="AI1911" i="1" s="1"/>
  <c r="AF1912" i="1"/>
  <c r="AI1912" i="1" s="1"/>
  <c r="AF1913" i="1"/>
  <c r="AI1913" i="1" s="1"/>
  <c r="AF1914" i="1"/>
  <c r="AI1914" i="1" s="1"/>
  <c r="AF1915" i="1"/>
  <c r="AI1915" i="1" s="1"/>
  <c r="AF1916" i="1"/>
  <c r="AI1916" i="1" s="1"/>
  <c r="AF1917" i="1"/>
  <c r="AI1917" i="1" s="1"/>
  <c r="AF1918" i="1"/>
  <c r="AI1918" i="1" s="1"/>
  <c r="AF1919" i="1"/>
  <c r="AI1919" i="1" s="1"/>
  <c r="AF1920" i="1"/>
  <c r="AI1920" i="1" s="1"/>
  <c r="AF1921" i="1"/>
  <c r="AI1921" i="1" s="1"/>
  <c r="AF1922" i="1"/>
  <c r="AI1922" i="1" s="1"/>
  <c r="AF1923" i="1"/>
  <c r="AI1923" i="1" s="1"/>
  <c r="AF1924" i="1"/>
  <c r="AI1924" i="1" s="1"/>
  <c r="AF1925" i="1"/>
  <c r="AI1925" i="1" s="1"/>
  <c r="AF1926" i="1"/>
  <c r="AI1926" i="1" s="1"/>
  <c r="AF1927" i="1"/>
  <c r="AI1927" i="1" s="1"/>
  <c r="AF1928" i="1"/>
  <c r="AI1928" i="1" s="1"/>
  <c r="AF1929" i="1"/>
  <c r="AI1929" i="1" s="1"/>
  <c r="AF1930" i="1"/>
  <c r="AI1930" i="1" s="1"/>
  <c r="AF1931" i="1"/>
  <c r="AI1931" i="1" s="1"/>
  <c r="AF1932" i="1"/>
  <c r="AI1932" i="1" s="1"/>
  <c r="AF1933" i="1"/>
  <c r="AI1933" i="1" s="1"/>
  <c r="AF1934" i="1"/>
  <c r="AI1934" i="1" s="1"/>
  <c r="AF1935" i="1"/>
  <c r="AI1935" i="1" s="1"/>
  <c r="AF1936" i="1"/>
  <c r="AI1936" i="1" s="1"/>
  <c r="AF1937" i="1"/>
  <c r="AI1937" i="1" s="1"/>
  <c r="AF1938" i="1"/>
  <c r="AI1938" i="1" s="1"/>
  <c r="AF1939" i="1"/>
  <c r="AI1939" i="1" s="1"/>
  <c r="AF1940" i="1"/>
  <c r="AI1940" i="1" s="1"/>
  <c r="AF1941" i="1"/>
  <c r="AI1941" i="1" s="1"/>
  <c r="AF1942" i="1"/>
  <c r="AI1942" i="1" s="1"/>
  <c r="AF1943" i="1"/>
  <c r="AI1943" i="1" s="1"/>
  <c r="AF1944" i="1"/>
  <c r="AI1944" i="1" s="1"/>
  <c r="AF1945" i="1"/>
  <c r="AI1945" i="1" s="1"/>
  <c r="AF1946" i="1"/>
  <c r="AI1946" i="1" s="1"/>
  <c r="AF1947" i="1"/>
  <c r="AI1947" i="1" s="1"/>
  <c r="AF1948" i="1"/>
  <c r="AI1948" i="1" s="1"/>
  <c r="AF1949" i="1"/>
  <c r="AI1949" i="1" s="1"/>
  <c r="AF1950" i="1"/>
  <c r="AI1950" i="1" s="1"/>
  <c r="AF1951" i="1"/>
  <c r="AI1951" i="1" s="1"/>
  <c r="AF1952" i="1"/>
  <c r="AI1952" i="1" s="1"/>
  <c r="AF1953" i="1"/>
  <c r="AI1953" i="1" s="1"/>
  <c r="AF1954" i="1"/>
  <c r="AI1954" i="1" s="1"/>
  <c r="AF1955" i="1"/>
  <c r="AI1955" i="1" s="1"/>
  <c r="AF1956" i="1"/>
  <c r="AI1956" i="1" s="1"/>
  <c r="AF1957" i="1"/>
  <c r="AI1957" i="1" s="1"/>
  <c r="AF1958" i="1"/>
  <c r="AI1958" i="1" s="1"/>
  <c r="AF1959" i="1"/>
  <c r="AI1959" i="1" s="1"/>
  <c r="AF1960" i="1"/>
  <c r="AI1960" i="1" s="1"/>
  <c r="AF1961" i="1"/>
  <c r="AI1961" i="1" s="1"/>
  <c r="AF1962" i="1"/>
  <c r="AI1962" i="1" s="1"/>
  <c r="AF1963" i="1"/>
  <c r="AI1963" i="1" s="1"/>
  <c r="AF1964" i="1"/>
  <c r="AI1964" i="1" s="1"/>
  <c r="AF1965" i="1"/>
  <c r="AI1965" i="1" s="1"/>
  <c r="AF1966" i="1"/>
  <c r="AI1966" i="1" s="1"/>
  <c r="AF1967" i="1"/>
  <c r="AI1967" i="1" s="1"/>
  <c r="AF1968" i="1"/>
  <c r="AI1968" i="1" s="1"/>
  <c r="AF1969" i="1"/>
  <c r="AI1969" i="1" s="1"/>
  <c r="AF1970" i="1"/>
  <c r="AI1970" i="1" s="1"/>
  <c r="AF1971" i="1"/>
  <c r="AI1971" i="1" s="1"/>
  <c r="AF1972" i="1"/>
  <c r="AI1972" i="1" s="1"/>
  <c r="AF1973" i="1"/>
  <c r="AI1973" i="1" s="1"/>
  <c r="AF1974" i="1"/>
  <c r="AI1974" i="1" s="1"/>
  <c r="AF1975" i="1"/>
  <c r="AI1975" i="1" s="1"/>
  <c r="AF1976" i="1"/>
  <c r="AI1976" i="1" s="1"/>
  <c r="AF1977" i="1"/>
  <c r="AI1977" i="1" s="1"/>
  <c r="AF1978" i="1"/>
  <c r="AI1978" i="1" s="1"/>
  <c r="AF1979" i="1"/>
  <c r="AI1979" i="1" s="1"/>
  <c r="AF1980" i="1"/>
  <c r="AI1980" i="1" s="1"/>
  <c r="AF1982" i="1"/>
  <c r="AI1982" i="1" s="1"/>
  <c r="AF1983" i="1"/>
  <c r="AI1983" i="1" s="1"/>
  <c r="AF1984" i="1"/>
  <c r="AI1984" i="1" s="1"/>
  <c r="AF1985" i="1"/>
  <c r="AI1985" i="1" s="1"/>
  <c r="AF1986" i="1"/>
  <c r="AI1986" i="1" s="1"/>
  <c r="AF1987" i="1"/>
  <c r="AI1987" i="1" s="1"/>
  <c r="AF1988" i="1"/>
  <c r="AI1988" i="1" s="1"/>
  <c r="AF1989" i="1"/>
  <c r="AI1989" i="1" s="1"/>
  <c r="AF1990" i="1"/>
  <c r="AI1990" i="1" s="1"/>
  <c r="AF1991" i="1"/>
  <c r="AI1991" i="1" s="1"/>
  <c r="AF1992" i="1"/>
  <c r="AI1992" i="1" s="1"/>
  <c r="AF1993" i="1"/>
  <c r="AI1993" i="1" s="1"/>
  <c r="AF1994" i="1"/>
  <c r="AI1994" i="1" s="1"/>
  <c r="AF1995" i="1"/>
  <c r="AI1995" i="1" s="1"/>
  <c r="AF1996" i="1"/>
  <c r="AI1996" i="1" s="1"/>
  <c r="AF1997" i="1"/>
  <c r="AI1997" i="1" s="1"/>
  <c r="AF1998" i="1"/>
  <c r="AI1998" i="1" s="1"/>
  <c r="AF1999" i="1"/>
  <c r="AI1999" i="1" s="1"/>
  <c r="AF2000" i="1"/>
  <c r="AI2000" i="1" s="1"/>
  <c r="AF2001" i="1"/>
  <c r="AI2001" i="1" s="1"/>
  <c r="AF2002" i="1"/>
  <c r="AI2002" i="1" s="1"/>
  <c r="AF2003" i="1"/>
  <c r="AI2003" i="1" s="1"/>
  <c r="AF2004" i="1"/>
  <c r="AI2004" i="1" s="1"/>
  <c r="AF2005" i="1"/>
  <c r="AI2005" i="1" s="1"/>
  <c r="AF2006" i="1"/>
  <c r="AI2006" i="1" s="1"/>
  <c r="AF2007" i="1"/>
  <c r="AI2007" i="1" s="1"/>
  <c r="AF2008" i="1"/>
  <c r="AI2008" i="1" s="1"/>
  <c r="AF2009" i="1"/>
  <c r="AI2009" i="1" s="1"/>
  <c r="AF2010" i="1"/>
  <c r="AI2010" i="1" s="1"/>
  <c r="AF2011" i="1"/>
  <c r="AI2011" i="1" s="1"/>
  <c r="AF2012" i="1"/>
  <c r="AI2012" i="1" s="1"/>
  <c r="AF2013" i="1"/>
  <c r="AI2013" i="1" s="1"/>
  <c r="AF2014" i="1"/>
  <c r="AI2014" i="1" s="1"/>
  <c r="AF2015" i="1"/>
  <c r="AI2015" i="1" s="1"/>
  <c r="AF2016" i="1"/>
  <c r="AI2016" i="1" s="1"/>
  <c r="AF2017" i="1"/>
  <c r="AI2017" i="1" s="1"/>
  <c r="AF2018" i="1"/>
  <c r="AI2018" i="1" s="1"/>
  <c r="AF2019" i="1"/>
  <c r="AI2019" i="1" s="1"/>
  <c r="AF2020" i="1"/>
  <c r="AI2020" i="1" s="1"/>
  <c r="AF2021" i="1"/>
  <c r="AI2021" i="1" s="1"/>
  <c r="AF2022" i="1"/>
  <c r="AI2022" i="1" s="1"/>
  <c r="AF2023" i="1"/>
  <c r="AI2023" i="1" s="1"/>
  <c r="AF2024" i="1"/>
  <c r="AI2024" i="1" s="1"/>
  <c r="AF2025" i="1"/>
  <c r="AI2025" i="1" s="1"/>
  <c r="AF2026" i="1"/>
  <c r="AI2026" i="1" s="1"/>
  <c r="AF2033" i="1"/>
  <c r="AI2033" i="1" s="1"/>
  <c r="AF2034" i="1"/>
  <c r="AI2034" i="1" s="1"/>
  <c r="AF2035" i="1"/>
  <c r="AI2035" i="1" s="1"/>
  <c r="AF2036" i="1"/>
  <c r="AI2036" i="1" s="1"/>
  <c r="AF2037" i="1"/>
  <c r="AI2037" i="1" s="1"/>
  <c r="AF2038" i="1"/>
  <c r="AI2038" i="1" s="1"/>
  <c r="AF2039" i="1"/>
  <c r="AI2039" i="1" s="1"/>
  <c r="AF2040" i="1"/>
  <c r="AI2040" i="1" s="1"/>
  <c r="AF2041" i="1"/>
  <c r="AI2041" i="1" s="1"/>
  <c r="AF2042" i="1"/>
  <c r="AI2042" i="1" s="1"/>
  <c r="AF2043" i="1"/>
  <c r="AI2043" i="1" s="1"/>
  <c r="AF2044" i="1"/>
  <c r="AI2044" i="1" s="1"/>
  <c r="AF2045" i="1"/>
  <c r="AI2045" i="1" s="1"/>
  <c r="AF2046" i="1"/>
  <c r="AI2046" i="1" s="1"/>
  <c r="AF2047" i="1"/>
  <c r="AI2047" i="1" s="1"/>
  <c r="AF2048" i="1"/>
  <c r="AI2048" i="1" s="1"/>
  <c r="AF2049" i="1"/>
  <c r="AI2049" i="1" s="1"/>
  <c r="AF2052" i="1"/>
  <c r="AI2052" i="1" s="1"/>
  <c r="AF2053" i="1"/>
  <c r="AI2053" i="1" s="1"/>
  <c r="AF2054" i="1"/>
  <c r="AI2054" i="1" s="1"/>
  <c r="AF2055" i="1"/>
  <c r="AI2055" i="1" s="1"/>
  <c r="AF2056" i="1"/>
  <c r="AI2056" i="1" s="1"/>
  <c r="AF2057" i="1"/>
  <c r="AI2057" i="1" s="1"/>
  <c r="AF2058" i="1"/>
  <c r="AI2058" i="1" s="1"/>
  <c r="AF2059" i="1"/>
  <c r="AI2059" i="1" s="1"/>
  <c r="AF2062" i="1"/>
  <c r="AI2062" i="1" s="1"/>
  <c r="AF2063" i="1"/>
  <c r="AI2063" i="1" s="1"/>
  <c r="AF2064" i="1"/>
  <c r="AI2064" i="1" s="1"/>
  <c r="AF2065" i="1"/>
  <c r="AI2065" i="1" s="1"/>
  <c r="AF2066" i="1"/>
  <c r="AI2066" i="1" s="1"/>
  <c r="AF2067" i="1"/>
  <c r="AI2067" i="1" s="1"/>
  <c r="AF2068" i="1"/>
  <c r="AI2068" i="1" s="1"/>
  <c r="AF2069" i="1"/>
  <c r="AI2069" i="1" s="1"/>
  <c r="AF2070" i="1"/>
  <c r="AI2070" i="1" s="1"/>
  <c r="AF2071" i="1"/>
  <c r="AI2071" i="1" s="1"/>
  <c r="AF2072" i="1"/>
  <c r="AI2072" i="1" s="1"/>
  <c r="AF2073" i="1"/>
  <c r="AI2073" i="1" s="1"/>
  <c r="AF2074" i="1"/>
  <c r="AI2074" i="1" s="1"/>
  <c r="AF2075" i="1"/>
  <c r="AI2075" i="1" s="1"/>
  <c r="AF2076" i="1"/>
  <c r="AI2076" i="1" s="1"/>
  <c r="AF2077" i="1"/>
  <c r="AI2077" i="1" s="1"/>
  <c r="AF2079" i="1"/>
  <c r="AI2079" i="1" s="1"/>
  <c r="AF2080" i="1"/>
  <c r="AI2080" i="1" s="1"/>
  <c r="AF2081" i="1"/>
  <c r="AI2081" i="1" s="1"/>
  <c r="AF2082" i="1"/>
  <c r="AI2082" i="1" s="1"/>
  <c r="AF2083" i="1"/>
  <c r="AI2083" i="1" s="1"/>
  <c r="AF2084" i="1"/>
  <c r="AI2084" i="1" s="1"/>
  <c r="AF2085" i="1"/>
  <c r="AI2085" i="1" s="1"/>
  <c r="AF2086" i="1"/>
  <c r="AI2086" i="1" s="1"/>
  <c r="AF2087" i="1"/>
  <c r="AI2087" i="1" s="1"/>
  <c r="AF2088" i="1"/>
  <c r="AI2088" i="1" s="1"/>
  <c r="AF2089" i="1"/>
  <c r="AI2089" i="1" s="1"/>
  <c r="AF2090" i="1"/>
  <c r="AI2090" i="1" s="1"/>
  <c r="AF2091" i="1"/>
  <c r="AI2091" i="1" s="1"/>
  <c r="AF2092" i="1"/>
  <c r="AI2092" i="1" s="1"/>
  <c r="AF2093" i="1"/>
  <c r="AI2093" i="1" s="1"/>
  <c r="AF2094" i="1"/>
  <c r="AI2094" i="1" s="1"/>
  <c r="AF2095" i="1"/>
  <c r="AI2095" i="1" s="1"/>
  <c r="AF2096" i="1"/>
  <c r="AI2096" i="1" s="1"/>
  <c r="AF2097" i="1"/>
  <c r="AI2097" i="1" s="1"/>
  <c r="AF2098" i="1"/>
  <c r="AI2098" i="1" s="1"/>
  <c r="AF2099" i="1"/>
  <c r="AI2099" i="1" s="1"/>
  <c r="AF2100" i="1"/>
  <c r="AI2100" i="1" s="1"/>
  <c r="AF2101" i="1"/>
  <c r="AI2101" i="1" s="1"/>
  <c r="AF2102" i="1"/>
  <c r="AI2102" i="1" s="1"/>
  <c r="AF2103" i="1"/>
  <c r="AI2103" i="1" s="1"/>
  <c r="AF2104" i="1"/>
  <c r="AI2104" i="1" s="1"/>
  <c r="AF2105" i="1"/>
  <c r="AI2105" i="1" s="1"/>
  <c r="AF2106" i="1"/>
  <c r="AI2106" i="1" s="1"/>
  <c r="AF2107" i="1"/>
  <c r="AI2107" i="1" s="1"/>
  <c r="AF2108" i="1"/>
  <c r="AI2108" i="1" s="1"/>
  <c r="AF2109" i="1"/>
  <c r="AI2109" i="1" s="1"/>
  <c r="AF2110" i="1"/>
  <c r="AI2110" i="1" s="1"/>
  <c r="AF2111" i="1"/>
  <c r="AI2111" i="1" s="1"/>
  <c r="AF2112" i="1"/>
  <c r="AI2112" i="1" s="1"/>
  <c r="AF2113" i="1"/>
  <c r="AI2113" i="1" s="1"/>
  <c r="AF2114" i="1"/>
  <c r="AI2114" i="1" s="1"/>
  <c r="AF2115" i="1"/>
  <c r="AI2115" i="1" s="1"/>
  <c r="AF2116" i="1"/>
  <c r="AI2116" i="1" s="1"/>
  <c r="AF2117" i="1"/>
  <c r="AI2117" i="1" s="1"/>
  <c r="AF2118" i="1"/>
  <c r="AI2118" i="1" s="1"/>
  <c r="AF2119" i="1"/>
  <c r="AI2119" i="1" s="1"/>
  <c r="AF2120" i="1"/>
  <c r="AI2120" i="1" s="1"/>
  <c r="AF2121" i="1"/>
  <c r="AI2121" i="1" s="1"/>
  <c r="AF2122" i="1"/>
  <c r="AI2122" i="1" s="1"/>
  <c r="AF2123" i="1"/>
  <c r="AI2123" i="1" s="1"/>
  <c r="AF2124" i="1"/>
  <c r="AI2124" i="1" s="1"/>
  <c r="AF2125" i="1"/>
  <c r="AI2125" i="1" s="1"/>
  <c r="AF2126" i="1"/>
  <c r="AI2126" i="1" s="1"/>
  <c r="AF2127" i="1"/>
  <c r="AI2127" i="1" s="1"/>
  <c r="AF2128" i="1"/>
  <c r="AI2128" i="1" s="1"/>
  <c r="AF2129" i="1"/>
  <c r="AI2129" i="1" s="1"/>
  <c r="AF2130" i="1"/>
  <c r="AI2130" i="1" s="1"/>
  <c r="AF2131" i="1"/>
  <c r="AI2131" i="1" s="1"/>
  <c r="AF2134" i="1"/>
  <c r="AI2134" i="1" s="1"/>
  <c r="AF2135" i="1"/>
  <c r="AI2135" i="1" s="1"/>
  <c r="AF2136" i="1"/>
  <c r="AI2136" i="1" s="1"/>
  <c r="AF2137" i="1"/>
  <c r="AI2137" i="1" s="1"/>
  <c r="AF2138" i="1"/>
  <c r="AI2138" i="1" s="1"/>
  <c r="AF2139" i="1"/>
  <c r="AI2139" i="1" s="1"/>
  <c r="AF2140" i="1"/>
  <c r="AI2140" i="1" s="1"/>
  <c r="AF2141" i="1"/>
  <c r="AI2141" i="1" s="1"/>
  <c r="AF2142" i="1"/>
  <c r="AI2142" i="1" s="1"/>
  <c r="AF2143" i="1"/>
  <c r="AI2143" i="1" s="1"/>
  <c r="AF2144" i="1"/>
  <c r="AI2144" i="1" s="1"/>
  <c r="AF2145" i="1"/>
  <c r="AI2145" i="1" s="1"/>
  <c r="AF2146" i="1"/>
  <c r="AI2146" i="1" s="1"/>
  <c r="AF2147" i="1"/>
  <c r="AI2147" i="1" s="1"/>
  <c r="AF2148" i="1"/>
  <c r="AI2148" i="1" s="1"/>
  <c r="AF2149" i="1"/>
  <c r="AI2149" i="1" s="1"/>
  <c r="AF2150" i="1"/>
  <c r="AI2150" i="1" s="1"/>
  <c r="AF2151" i="1"/>
  <c r="AI2151" i="1" s="1"/>
  <c r="AF2152" i="1"/>
  <c r="AI2152" i="1" s="1"/>
  <c r="AF2153" i="1"/>
  <c r="AI2153" i="1" s="1"/>
  <c r="AF2155" i="1"/>
  <c r="AI2155" i="1" s="1"/>
  <c r="AF2156" i="1"/>
  <c r="AI2156" i="1" s="1"/>
  <c r="AF2159" i="1"/>
  <c r="AI2159" i="1" s="1"/>
  <c r="AF2160" i="1"/>
  <c r="AI2160" i="1" s="1"/>
  <c r="AF2161" i="1"/>
  <c r="AI2161" i="1" s="1"/>
  <c r="AF2162" i="1"/>
  <c r="AI2162" i="1" s="1"/>
  <c r="AF2163" i="1"/>
  <c r="AI2163" i="1" s="1"/>
  <c r="AF2164" i="1"/>
  <c r="AI2164" i="1" s="1"/>
  <c r="AF2185" i="1"/>
  <c r="AI2185" i="1" s="1"/>
  <c r="AF2187" i="1"/>
  <c r="AI2187" i="1" s="1"/>
  <c r="AF2188" i="1"/>
  <c r="AI2188" i="1" s="1"/>
  <c r="AF2189" i="1"/>
  <c r="AI2189" i="1" s="1"/>
  <c r="AF2190" i="1"/>
  <c r="AI2190" i="1" s="1"/>
  <c r="AF2191" i="1"/>
  <c r="AI2191" i="1" s="1"/>
  <c r="AF2192" i="1"/>
  <c r="AI2192" i="1" s="1"/>
  <c r="AF2193" i="1"/>
  <c r="AI2193" i="1" s="1"/>
  <c r="AF2194" i="1"/>
  <c r="AI2194" i="1" s="1"/>
  <c r="AF2195" i="1"/>
  <c r="AI2195" i="1" s="1"/>
  <c r="AF2196" i="1"/>
  <c r="AI2196" i="1" s="1"/>
  <c r="AF2197" i="1"/>
  <c r="AI2197" i="1" s="1"/>
  <c r="AF2198" i="1"/>
  <c r="AI2198" i="1" s="1"/>
  <c r="AF2199" i="1"/>
  <c r="AI2199" i="1" s="1"/>
  <c r="AF2200" i="1"/>
  <c r="AI2200" i="1" s="1"/>
  <c r="AF2201" i="1"/>
  <c r="AI2201" i="1" s="1"/>
  <c r="AF2202" i="1"/>
  <c r="AI2202" i="1" s="1"/>
  <c r="AF2203" i="1"/>
  <c r="AI2203" i="1" s="1"/>
  <c r="AF2204" i="1"/>
  <c r="AI2204" i="1" s="1"/>
  <c r="AF2205" i="1"/>
  <c r="AI2205" i="1" s="1"/>
  <c r="AF2206" i="1"/>
  <c r="AI2206" i="1" s="1"/>
  <c r="AF2207" i="1"/>
  <c r="AI2207" i="1" s="1"/>
  <c r="AF2208" i="1"/>
  <c r="AI2208" i="1" s="1"/>
  <c r="AF2209" i="1"/>
  <c r="AI2209" i="1" s="1"/>
  <c r="AF2210" i="1"/>
  <c r="AI2210" i="1" s="1"/>
  <c r="AF2211" i="1"/>
  <c r="AI2211" i="1" s="1"/>
  <c r="AF2212" i="1"/>
  <c r="AI2212" i="1" s="1"/>
  <c r="AF2213" i="1"/>
  <c r="AI2213" i="1" s="1"/>
  <c r="AF2214" i="1"/>
  <c r="AI2214" i="1" s="1"/>
  <c r="AF2215" i="1"/>
  <c r="AI2215" i="1" s="1"/>
  <c r="AF2216" i="1"/>
  <c r="AI2216" i="1" s="1"/>
  <c r="AF2217" i="1"/>
  <c r="AI2217" i="1" s="1"/>
  <c r="AF2218" i="1"/>
  <c r="AI2218" i="1" s="1"/>
  <c r="AF2219" i="1"/>
  <c r="AI2219" i="1" s="1"/>
  <c r="AF2220" i="1"/>
  <c r="AI2220" i="1" s="1"/>
  <c r="AF2221" i="1"/>
  <c r="AI2221" i="1" s="1"/>
  <c r="AF2222" i="1"/>
  <c r="AI2222" i="1" s="1"/>
  <c r="AF2223" i="1"/>
  <c r="AI2223" i="1" s="1"/>
  <c r="AF2224" i="1"/>
  <c r="AI2224" i="1" s="1"/>
  <c r="AF2225" i="1"/>
  <c r="AI2225" i="1" s="1"/>
  <c r="AF2226" i="1"/>
  <c r="AI2226" i="1" s="1"/>
  <c r="AF2227" i="1"/>
  <c r="AI2227" i="1" s="1"/>
  <c r="AF2228" i="1"/>
  <c r="AI2228" i="1" s="1"/>
  <c r="AF2229" i="1"/>
  <c r="AI2229" i="1" s="1"/>
  <c r="AF2230" i="1"/>
  <c r="AI2230" i="1" s="1"/>
  <c r="AF2231" i="1"/>
  <c r="AI2231" i="1" s="1"/>
  <c r="AF2232" i="1"/>
  <c r="AI2232" i="1" s="1"/>
  <c r="AF2233" i="1"/>
  <c r="AI2233" i="1" s="1"/>
  <c r="AF2234" i="1"/>
  <c r="AI2234" i="1" s="1"/>
  <c r="AF2235" i="1"/>
  <c r="AI2235" i="1" s="1"/>
  <c r="AF2236" i="1"/>
  <c r="AI2236" i="1" s="1"/>
  <c r="AF2237" i="1"/>
  <c r="AI2237" i="1" s="1"/>
  <c r="AF2238" i="1"/>
  <c r="AI2238" i="1" s="1"/>
  <c r="AF2239" i="1"/>
  <c r="AI2239" i="1" s="1"/>
  <c r="AF2240" i="1"/>
  <c r="AI2240" i="1" s="1"/>
  <c r="AF2244" i="1"/>
  <c r="AI2244" i="1" s="1"/>
  <c r="AF2245" i="1"/>
  <c r="AI2245" i="1" s="1"/>
  <c r="AF2246" i="1"/>
  <c r="AI2246" i="1" s="1"/>
  <c r="AG14" i="1" l="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G203" i="1"/>
  <c r="AG204" i="1"/>
  <c r="AG205" i="1"/>
  <c r="AG206" i="1"/>
  <c r="AG207" i="1"/>
  <c r="AG208" i="1"/>
  <c r="AG209" i="1"/>
  <c r="AG210" i="1"/>
  <c r="AG211" i="1"/>
  <c r="AG212" i="1"/>
  <c r="AG213" i="1"/>
  <c r="AG214" i="1"/>
  <c r="AG215" i="1"/>
  <c r="AG216" i="1"/>
  <c r="AG217" i="1"/>
  <c r="AG218" i="1"/>
  <c r="AG219" i="1"/>
  <c r="AG220" i="1"/>
  <c r="AG221" i="1"/>
  <c r="AG222" i="1"/>
  <c r="AG223" i="1"/>
  <c r="AG224" i="1"/>
  <c r="AG225" i="1"/>
  <c r="AG226" i="1"/>
  <c r="AG227"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G312" i="1"/>
  <c r="AG313" i="1"/>
  <c r="AG314" i="1"/>
  <c r="AG315" i="1"/>
  <c r="AG316" i="1"/>
  <c r="AG317" i="1"/>
  <c r="AG318" i="1"/>
  <c r="AG319" i="1"/>
  <c r="AG320" i="1"/>
  <c r="AG321" i="1"/>
  <c r="AG322" i="1"/>
  <c r="AG323" i="1"/>
  <c r="AG324" i="1"/>
  <c r="AG325" i="1"/>
  <c r="AG326" i="1"/>
  <c r="AG327" i="1"/>
  <c r="AG328"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7" i="1"/>
  <c r="AG378" i="1"/>
  <c r="AG379" i="1"/>
  <c r="AG380" i="1"/>
  <c r="AG381" i="1"/>
  <c r="AG382" i="1"/>
  <c r="AG383" i="1"/>
  <c r="AG384" i="1"/>
  <c r="AG385" i="1"/>
  <c r="AG386" i="1"/>
  <c r="AG387" i="1"/>
  <c r="AG388" i="1"/>
  <c r="AG389" i="1"/>
  <c r="AG390" i="1"/>
  <c r="AG391" i="1"/>
  <c r="AG392" i="1"/>
  <c r="AG393" i="1"/>
  <c r="AG394" i="1"/>
  <c r="AG395" i="1"/>
  <c r="AG396" i="1"/>
  <c r="AG397" i="1"/>
  <c r="AG398" i="1"/>
  <c r="AG399" i="1"/>
  <c r="AG400" i="1"/>
  <c r="AG401" i="1"/>
  <c r="AG402" i="1"/>
  <c r="AG403" i="1"/>
  <c r="AG404" i="1"/>
  <c r="AG405" i="1"/>
  <c r="AG406" i="1"/>
  <c r="AG407" i="1"/>
  <c r="AG408" i="1"/>
  <c r="AG409" i="1"/>
  <c r="AG410" i="1"/>
  <c r="AG411" i="1"/>
  <c r="AG412" i="1"/>
  <c r="AG413" i="1"/>
  <c r="AG414" i="1"/>
  <c r="AG415" i="1"/>
  <c r="AG416" i="1"/>
  <c r="AG417" i="1"/>
  <c r="AG418" i="1"/>
  <c r="AG419" i="1"/>
  <c r="AG420" i="1"/>
  <c r="AG421" i="1"/>
  <c r="AG422" i="1"/>
  <c r="AG423" i="1"/>
  <c r="AG424" i="1"/>
  <c r="AG425" i="1"/>
  <c r="AG426" i="1"/>
  <c r="AG427" i="1"/>
  <c r="AG428" i="1"/>
  <c r="AG429" i="1"/>
  <c r="AG430" i="1"/>
  <c r="AG431" i="1"/>
  <c r="AG432" i="1"/>
  <c r="AG433" i="1"/>
  <c r="AG434" i="1"/>
  <c r="AG435" i="1"/>
  <c r="AG436" i="1"/>
  <c r="AG437" i="1"/>
  <c r="AG438" i="1"/>
  <c r="AG439" i="1"/>
  <c r="AG440" i="1"/>
  <c r="AG441" i="1"/>
  <c r="AG442" i="1"/>
  <c r="AG443" i="1"/>
  <c r="AG444" i="1"/>
  <c r="AG445" i="1"/>
  <c r="AG446" i="1"/>
  <c r="AG447" i="1"/>
  <c r="AG448" i="1"/>
  <c r="AG449" i="1"/>
  <c r="AG450" i="1"/>
  <c r="AG451" i="1"/>
  <c r="AG452" i="1"/>
  <c r="AG453" i="1"/>
  <c r="AG454" i="1"/>
  <c r="AG455" i="1"/>
  <c r="AG456" i="1"/>
  <c r="AG457" i="1"/>
  <c r="AG458" i="1"/>
  <c r="AG459" i="1"/>
  <c r="AG460" i="1"/>
  <c r="AG461" i="1"/>
  <c r="AG462" i="1"/>
  <c r="AG463" i="1"/>
  <c r="AG464" i="1"/>
  <c r="AG465" i="1"/>
  <c r="AG466" i="1"/>
  <c r="AG467" i="1"/>
  <c r="AG468" i="1"/>
  <c r="AG469" i="1"/>
  <c r="AG470" i="1"/>
  <c r="AG471" i="1"/>
  <c r="AG472" i="1"/>
  <c r="AG473" i="1"/>
  <c r="AG474"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504" i="1"/>
  <c r="AG505" i="1"/>
  <c r="AG506" i="1"/>
  <c r="AG507" i="1"/>
  <c r="AG508" i="1"/>
  <c r="AG511" i="1"/>
  <c r="AG514" i="1"/>
  <c r="AG517" i="1"/>
  <c r="AG518" i="1"/>
  <c r="AG519" i="1"/>
  <c r="AG520" i="1"/>
  <c r="AG521" i="1"/>
  <c r="AG522" i="1"/>
  <c r="AG523" i="1"/>
  <c r="AG524" i="1"/>
  <c r="AG525" i="1"/>
  <c r="AG526" i="1"/>
  <c r="AG527" i="1"/>
  <c r="AG528" i="1"/>
  <c r="AG529" i="1"/>
  <c r="AG530" i="1"/>
  <c r="AG531" i="1"/>
  <c r="AG532" i="1"/>
  <c r="AG533" i="1"/>
  <c r="AG534" i="1"/>
  <c r="AG535" i="1"/>
  <c r="AG536" i="1"/>
  <c r="AG537" i="1"/>
  <c r="AG538" i="1"/>
  <c r="AG539" i="1"/>
  <c r="AG540" i="1"/>
  <c r="AG541" i="1"/>
  <c r="AG542" i="1"/>
  <c r="AG543" i="1"/>
  <c r="AG544" i="1"/>
  <c r="AG545" i="1"/>
  <c r="AG546" i="1"/>
  <c r="AG547" i="1"/>
  <c r="AG551" i="1"/>
  <c r="AG552" i="1"/>
  <c r="AG553" i="1"/>
  <c r="AG554" i="1"/>
  <c r="AG555" i="1"/>
  <c r="AG556" i="1"/>
  <c r="AG557" i="1"/>
  <c r="AG558" i="1"/>
  <c r="AG559" i="1"/>
  <c r="AG560" i="1"/>
  <c r="AG561" i="1"/>
  <c r="AG562" i="1"/>
  <c r="AG563" i="1"/>
  <c r="AG564" i="1"/>
  <c r="AG565" i="1"/>
  <c r="AG566" i="1"/>
  <c r="AG567" i="1"/>
  <c r="AG568" i="1"/>
  <c r="AG569" i="1"/>
  <c r="AG570" i="1"/>
  <c r="AG571" i="1"/>
  <c r="AG572" i="1"/>
  <c r="AG573" i="1"/>
  <c r="AG574" i="1"/>
  <c r="AG575" i="1"/>
  <c r="AG576" i="1"/>
  <c r="AG577" i="1"/>
  <c r="AG578" i="1"/>
  <c r="AG579" i="1"/>
  <c r="AG580" i="1"/>
  <c r="AG581" i="1"/>
  <c r="AG582" i="1"/>
  <c r="AG583" i="1"/>
  <c r="AG584" i="1"/>
  <c r="AG585" i="1"/>
  <c r="AG586" i="1"/>
  <c r="AG587" i="1"/>
  <c r="AG588" i="1"/>
  <c r="AG589" i="1"/>
  <c r="AG590" i="1"/>
  <c r="AG591" i="1"/>
  <c r="AG592" i="1"/>
  <c r="AG593" i="1"/>
  <c r="AG594" i="1"/>
  <c r="AG595" i="1"/>
  <c r="AG596" i="1"/>
  <c r="AG597" i="1"/>
  <c r="AG598" i="1"/>
  <c r="AG599" i="1"/>
  <c r="AG600" i="1"/>
  <c r="AG601" i="1"/>
  <c r="AG602" i="1"/>
  <c r="AG603" i="1"/>
  <c r="AG604" i="1"/>
  <c r="AG605" i="1"/>
  <c r="AG606" i="1"/>
  <c r="AG607" i="1"/>
  <c r="AG608" i="1"/>
  <c r="AG609" i="1"/>
  <c r="AG610" i="1"/>
  <c r="AG611" i="1"/>
  <c r="AG612" i="1"/>
  <c r="AG613" i="1"/>
  <c r="AG614" i="1"/>
  <c r="AG615" i="1"/>
  <c r="AG616" i="1"/>
  <c r="AG617" i="1"/>
  <c r="AG618" i="1"/>
  <c r="AG619" i="1"/>
  <c r="AG620" i="1"/>
  <c r="AG621" i="1"/>
  <c r="AG622" i="1"/>
  <c r="AG623" i="1"/>
  <c r="AG624" i="1"/>
  <c r="AG625" i="1"/>
  <c r="AG626" i="1"/>
  <c r="AG627" i="1"/>
  <c r="AG628" i="1"/>
  <c r="AG629" i="1"/>
  <c r="AG630" i="1"/>
  <c r="AG631" i="1"/>
  <c r="AG632" i="1"/>
  <c r="AG633" i="1"/>
  <c r="AG634" i="1"/>
  <c r="AG635" i="1"/>
  <c r="AG636" i="1"/>
  <c r="AG637" i="1"/>
  <c r="AG638" i="1"/>
  <c r="AG639" i="1"/>
  <c r="AG640" i="1"/>
  <c r="AG641" i="1"/>
  <c r="AG642" i="1"/>
  <c r="AG643" i="1"/>
  <c r="AG644" i="1"/>
  <c r="AG645" i="1"/>
  <c r="AG646" i="1"/>
  <c r="AG647" i="1"/>
  <c r="AG648" i="1"/>
  <c r="AG649" i="1"/>
  <c r="AG650" i="1"/>
  <c r="AG651" i="1"/>
  <c r="AG652" i="1"/>
  <c r="AG653" i="1"/>
  <c r="AG654" i="1"/>
  <c r="AG655" i="1"/>
  <c r="AG656" i="1"/>
  <c r="AG657" i="1"/>
  <c r="AG658" i="1"/>
  <c r="AG659" i="1"/>
  <c r="AG660" i="1"/>
  <c r="AG661" i="1"/>
  <c r="AG662" i="1"/>
  <c r="AG663" i="1"/>
  <c r="AG664" i="1"/>
  <c r="AG665" i="1"/>
  <c r="AG666" i="1"/>
  <c r="AG667" i="1"/>
  <c r="AG668" i="1"/>
  <c r="AG669" i="1"/>
  <c r="AG670" i="1"/>
  <c r="AG671" i="1"/>
  <c r="AG672" i="1"/>
  <c r="AG673" i="1"/>
  <c r="AG674" i="1"/>
  <c r="AG675" i="1"/>
  <c r="AG676" i="1"/>
  <c r="AG677" i="1"/>
  <c r="AG678" i="1"/>
  <c r="AG679" i="1"/>
  <c r="AG680" i="1"/>
  <c r="AG681" i="1"/>
  <c r="AG682" i="1"/>
  <c r="AG683" i="1"/>
  <c r="AG684" i="1"/>
  <c r="AG685" i="1"/>
  <c r="AG686" i="1"/>
  <c r="AG687" i="1"/>
  <c r="AG688" i="1"/>
  <c r="AG689" i="1"/>
  <c r="AG690" i="1"/>
  <c r="AG691" i="1"/>
  <c r="AG692" i="1"/>
  <c r="AG693" i="1"/>
  <c r="AG694" i="1"/>
  <c r="AG695" i="1"/>
  <c r="AG696" i="1"/>
  <c r="AG697" i="1"/>
  <c r="AG698" i="1"/>
  <c r="AG700" i="1"/>
  <c r="AG701" i="1"/>
  <c r="AG702" i="1"/>
  <c r="AG703" i="1"/>
  <c r="AG704" i="1"/>
  <c r="AG705" i="1"/>
  <c r="AG706" i="1"/>
  <c r="AG707" i="1"/>
  <c r="AG708" i="1"/>
  <c r="AG709" i="1"/>
  <c r="AG710" i="1"/>
  <c r="AG711" i="1"/>
  <c r="AG712" i="1"/>
  <c r="AG713" i="1"/>
  <c r="AG714" i="1"/>
  <c r="AG715" i="1"/>
  <c r="AG716" i="1"/>
  <c r="AG717" i="1"/>
  <c r="AG718" i="1"/>
  <c r="AG719" i="1"/>
  <c r="AG720" i="1"/>
  <c r="AG721" i="1"/>
  <c r="AG722" i="1"/>
  <c r="AG723" i="1"/>
  <c r="AG724" i="1"/>
  <c r="AG725" i="1"/>
  <c r="AG726" i="1"/>
  <c r="AG727" i="1"/>
  <c r="AG728" i="1"/>
  <c r="AG729" i="1"/>
  <c r="AG730" i="1"/>
  <c r="AG731" i="1"/>
  <c r="AG732" i="1"/>
  <c r="AG734" i="1"/>
  <c r="AG735" i="1"/>
  <c r="AG736" i="1"/>
  <c r="AG737" i="1"/>
  <c r="AG738" i="1"/>
  <c r="AG739" i="1"/>
  <c r="AG740" i="1"/>
  <c r="AG741" i="1"/>
  <c r="AG742" i="1"/>
  <c r="AG743" i="1"/>
  <c r="AG744" i="1"/>
  <c r="AG745" i="1"/>
  <c r="AG746" i="1"/>
  <c r="AG747" i="1"/>
  <c r="AG748" i="1"/>
  <c r="AG750" i="1"/>
  <c r="AG751" i="1"/>
  <c r="AG752" i="1"/>
  <c r="AG753" i="1"/>
  <c r="AG754" i="1"/>
  <c r="AG755" i="1"/>
  <c r="AG756" i="1"/>
  <c r="AG757" i="1"/>
  <c r="AG758" i="1"/>
  <c r="AG759" i="1"/>
  <c r="AG760" i="1"/>
  <c r="AG761" i="1"/>
  <c r="AG762" i="1"/>
  <c r="AG763" i="1"/>
  <c r="AG764" i="1"/>
  <c r="AG765" i="1"/>
  <c r="AG766" i="1"/>
  <c r="AG767" i="1"/>
  <c r="AG768" i="1"/>
  <c r="AG769" i="1"/>
  <c r="AG770" i="1"/>
  <c r="AG771" i="1"/>
  <c r="AG772" i="1"/>
  <c r="AG773" i="1"/>
  <c r="AG774" i="1"/>
  <c r="AG775" i="1"/>
  <c r="AG776" i="1"/>
  <c r="AG777" i="1"/>
  <c r="AG778" i="1"/>
  <c r="AG779" i="1"/>
  <c r="AG780" i="1"/>
  <c r="AG781" i="1"/>
  <c r="AG782" i="1"/>
  <c r="AG783" i="1"/>
  <c r="AG784" i="1"/>
  <c r="AG785" i="1"/>
  <c r="AG786" i="1"/>
  <c r="AG787" i="1"/>
  <c r="AG788" i="1"/>
  <c r="AG789" i="1"/>
  <c r="AG790" i="1"/>
  <c r="AG791" i="1"/>
  <c r="AG792" i="1"/>
  <c r="AG793" i="1"/>
  <c r="AG794" i="1"/>
  <c r="AG795" i="1"/>
  <c r="AG796" i="1"/>
  <c r="AG797" i="1"/>
  <c r="AG798" i="1"/>
  <c r="AG799" i="1"/>
  <c r="AG800" i="1"/>
  <c r="AG801" i="1"/>
  <c r="AG802" i="1"/>
  <c r="AG803" i="1"/>
  <c r="AG804" i="1"/>
  <c r="AG805" i="1"/>
  <c r="AG806" i="1"/>
  <c r="AG807" i="1"/>
  <c r="AG808" i="1"/>
  <c r="AG809" i="1"/>
  <c r="AG810" i="1"/>
  <c r="AG811" i="1"/>
  <c r="AG812" i="1"/>
  <c r="AG813" i="1"/>
  <c r="AG814" i="1"/>
  <c r="AG815" i="1"/>
  <c r="AG816" i="1"/>
  <c r="AG817" i="1"/>
  <c r="AG818" i="1"/>
  <c r="AG819" i="1"/>
  <c r="AG820" i="1"/>
  <c r="AG821" i="1"/>
  <c r="AG822" i="1"/>
  <c r="AG823" i="1"/>
  <c r="AG824" i="1"/>
  <c r="AG825" i="1"/>
  <c r="AG826" i="1"/>
  <c r="AG827" i="1"/>
  <c r="AG828" i="1"/>
  <c r="AG829" i="1"/>
  <c r="AG830" i="1"/>
  <c r="AG831" i="1"/>
  <c r="AG832" i="1"/>
  <c r="AG833" i="1"/>
  <c r="AG834" i="1"/>
  <c r="AG835" i="1"/>
  <c r="AG836" i="1"/>
  <c r="AG837" i="1"/>
  <c r="AG838" i="1"/>
  <c r="AG839" i="1"/>
  <c r="AG840" i="1"/>
  <c r="AG841" i="1"/>
  <c r="AG842" i="1"/>
  <c r="AG843" i="1"/>
  <c r="AG844" i="1"/>
  <c r="AG845" i="1"/>
  <c r="AG846" i="1"/>
  <c r="AG847" i="1"/>
  <c r="AG848" i="1"/>
  <c r="AG849" i="1"/>
  <c r="AG850" i="1"/>
  <c r="AG851" i="1"/>
  <c r="AG852" i="1"/>
  <c r="AG853" i="1"/>
  <c r="AG854" i="1"/>
  <c r="AG855" i="1"/>
  <c r="AG856" i="1"/>
  <c r="AG857" i="1"/>
  <c r="AG858" i="1"/>
  <c r="AG859" i="1"/>
  <c r="AG860" i="1"/>
  <c r="AG861" i="1"/>
  <c r="AG862" i="1"/>
  <c r="AG863" i="1"/>
  <c r="AG864" i="1"/>
  <c r="AG865" i="1"/>
  <c r="AG866" i="1"/>
  <c r="AG867" i="1"/>
  <c r="AG868" i="1"/>
  <c r="AG869" i="1"/>
  <c r="AG870" i="1"/>
  <c r="AG871" i="1"/>
  <c r="AG872" i="1"/>
  <c r="AG873" i="1"/>
  <c r="AG874" i="1"/>
  <c r="AG875" i="1"/>
  <c r="AG876" i="1"/>
  <c r="AG877" i="1"/>
  <c r="AG878" i="1"/>
  <c r="AG879" i="1"/>
  <c r="AG880" i="1"/>
  <c r="AG881" i="1"/>
  <c r="AG882" i="1"/>
  <c r="AG883" i="1"/>
  <c r="AG884" i="1"/>
  <c r="AG885" i="1"/>
  <c r="AG886" i="1"/>
  <c r="AG887" i="1"/>
  <c r="AG888" i="1"/>
  <c r="AG889" i="1"/>
  <c r="AG890" i="1"/>
  <c r="AG891" i="1"/>
  <c r="AG892" i="1"/>
  <c r="AG893" i="1"/>
  <c r="AG894" i="1"/>
  <c r="AG895" i="1"/>
  <c r="AG896" i="1"/>
  <c r="AG897" i="1"/>
  <c r="AG898" i="1"/>
  <c r="AG899" i="1"/>
  <c r="AG900" i="1"/>
  <c r="AG901" i="1"/>
  <c r="AG902" i="1"/>
  <c r="AG903" i="1"/>
  <c r="AG904" i="1"/>
  <c r="AG905" i="1"/>
  <c r="AG906" i="1"/>
  <c r="AG907" i="1"/>
  <c r="AG908" i="1"/>
  <c r="AG909" i="1"/>
  <c r="AG910" i="1"/>
  <c r="AG911" i="1"/>
  <c r="AG912" i="1"/>
  <c r="AG913" i="1"/>
  <c r="AG914" i="1"/>
  <c r="AG915" i="1"/>
  <c r="AG916" i="1"/>
  <c r="AG924" i="1"/>
  <c r="AG925" i="1"/>
  <c r="AG926" i="1"/>
  <c r="AG927" i="1"/>
  <c r="AG928" i="1"/>
  <c r="AG929" i="1"/>
  <c r="AG930" i="1"/>
  <c r="AG931" i="1"/>
  <c r="AG932" i="1"/>
  <c r="AG933" i="1"/>
  <c r="AG934" i="1"/>
  <c r="AG935" i="1"/>
  <c r="AG936" i="1"/>
  <c r="AG937" i="1"/>
  <c r="AG938" i="1"/>
  <c r="AG939" i="1"/>
  <c r="AG940" i="1"/>
  <c r="AG941" i="1"/>
  <c r="AG942" i="1"/>
  <c r="AG943" i="1"/>
  <c r="AG944" i="1"/>
  <c r="AG945" i="1"/>
  <c r="AG946" i="1"/>
  <c r="AG947" i="1"/>
  <c r="AG948" i="1"/>
  <c r="AG949" i="1"/>
  <c r="AG950" i="1"/>
  <c r="AG951" i="1"/>
  <c r="AG952" i="1"/>
  <c r="AG953" i="1"/>
  <c r="AG954" i="1"/>
  <c r="AG955" i="1"/>
  <c r="AG956" i="1"/>
  <c r="AG957" i="1"/>
  <c r="AG958" i="1"/>
  <c r="AG959" i="1"/>
  <c r="AG960" i="1"/>
  <c r="AG961" i="1"/>
  <c r="AG962" i="1"/>
  <c r="AG963" i="1"/>
  <c r="AG964" i="1"/>
  <c r="AG965" i="1"/>
  <c r="AG966" i="1"/>
  <c r="AG967" i="1"/>
  <c r="AG968" i="1"/>
  <c r="AG970" i="1"/>
  <c r="AG971" i="1"/>
  <c r="AG972" i="1"/>
  <c r="AG973" i="1"/>
  <c r="AG974" i="1"/>
  <c r="AG975" i="1"/>
  <c r="AG976" i="1"/>
  <c r="AG977" i="1"/>
  <c r="AG978" i="1"/>
  <c r="AG979" i="1"/>
  <c r="AG980" i="1"/>
  <c r="AG981" i="1"/>
  <c r="AG982" i="1"/>
  <c r="AG983" i="1"/>
  <c r="AG984" i="1"/>
  <c r="AG985" i="1"/>
  <c r="AG986" i="1"/>
  <c r="AG987" i="1"/>
  <c r="AG988" i="1"/>
  <c r="AG989" i="1"/>
  <c r="AG990" i="1"/>
  <c r="AG991" i="1"/>
  <c r="AG992" i="1"/>
  <c r="AG993" i="1"/>
  <c r="AG994" i="1"/>
  <c r="AG995" i="1"/>
  <c r="AG996" i="1"/>
  <c r="AG997" i="1"/>
  <c r="AG998" i="1"/>
  <c r="AG999" i="1"/>
  <c r="AG1000" i="1"/>
  <c r="AG1001" i="1"/>
  <c r="AG1002" i="1"/>
  <c r="AG1003" i="1"/>
  <c r="AG1004" i="1"/>
  <c r="AG1005" i="1"/>
  <c r="AG1006" i="1"/>
  <c r="AG1007" i="1"/>
  <c r="AG1008" i="1"/>
  <c r="AG1009" i="1"/>
  <c r="AG1010" i="1"/>
  <c r="AG1011" i="1"/>
  <c r="AG1012" i="1"/>
  <c r="AG1013" i="1"/>
  <c r="AG1014" i="1"/>
  <c r="AG1015" i="1"/>
  <c r="AG1016" i="1"/>
  <c r="AG1017" i="1"/>
  <c r="AG1018" i="1"/>
  <c r="AG1019" i="1"/>
  <c r="AG1020" i="1"/>
  <c r="AG1021" i="1"/>
  <c r="AG1022" i="1"/>
  <c r="AG1023" i="1"/>
  <c r="AG1024" i="1"/>
  <c r="AG1025" i="1"/>
  <c r="AG1026" i="1"/>
  <c r="AG1027" i="1"/>
  <c r="AG1028" i="1"/>
  <c r="AG1029" i="1"/>
  <c r="AG1037" i="1"/>
  <c r="AG1038" i="1"/>
  <c r="AG1039" i="1"/>
  <c r="AG1040" i="1"/>
  <c r="AG1041" i="1"/>
  <c r="AG1042" i="1"/>
  <c r="AG1045" i="1"/>
  <c r="AG1046" i="1"/>
  <c r="AG1047" i="1"/>
  <c r="AG1048" i="1"/>
  <c r="AG1049" i="1"/>
  <c r="AG1050" i="1"/>
  <c r="AG1051" i="1"/>
  <c r="AG1052" i="1"/>
  <c r="AG1053" i="1"/>
  <c r="AG1054" i="1"/>
  <c r="AG1055" i="1"/>
  <c r="AG1056" i="1"/>
  <c r="AG1057" i="1"/>
  <c r="AG1058" i="1"/>
  <c r="AG1059" i="1"/>
  <c r="AG1060" i="1"/>
  <c r="AG1061" i="1"/>
  <c r="AG1062" i="1"/>
  <c r="AG1063" i="1"/>
  <c r="AG1064" i="1"/>
  <c r="AG1065" i="1"/>
  <c r="AG1066" i="1"/>
  <c r="AG1067" i="1"/>
  <c r="AG1068" i="1"/>
  <c r="AG1069" i="1"/>
  <c r="AG1070" i="1"/>
  <c r="AG1071" i="1"/>
  <c r="AG1072" i="1"/>
  <c r="AG1073" i="1"/>
  <c r="AG1074" i="1"/>
  <c r="AG1075" i="1"/>
  <c r="AG1076" i="1"/>
  <c r="AG1077" i="1"/>
  <c r="AG1078" i="1"/>
  <c r="AG1079" i="1"/>
  <c r="AG1080" i="1"/>
  <c r="AG1081" i="1"/>
  <c r="AG1082" i="1"/>
  <c r="AG1083" i="1"/>
  <c r="AG1084" i="1"/>
  <c r="AG1085" i="1"/>
  <c r="AG1086" i="1"/>
  <c r="AG1087" i="1"/>
  <c r="AG1088" i="1"/>
  <c r="AG1089" i="1"/>
  <c r="AG1090" i="1"/>
  <c r="AG1091" i="1"/>
  <c r="AG1092" i="1"/>
  <c r="AG1094" i="1"/>
  <c r="AG1096" i="1"/>
  <c r="AG1097" i="1"/>
  <c r="AG1098" i="1"/>
  <c r="AG1099" i="1"/>
  <c r="AG1100" i="1"/>
  <c r="AG1101" i="1"/>
  <c r="AG1102" i="1"/>
  <c r="AG1103" i="1"/>
  <c r="AG1104" i="1"/>
  <c r="AG1105" i="1"/>
  <c r="AG1106" i="1"/>
  <c r="AG1107" i="1"/>
  <c r="AG1108" i="1"/>
  <c r="AG1109" i="1"/>
  <c r="AG1110" i="1"/>
  <c r="AG1111" i="1"/>
  <c r="AG1112" i="1"/>
  <c r="AG1113" i="1"/>
  <c r="AG1114" i="1"/>
  <c r="AG1115" i="1"/>
  <c r="AG1116" i="1"/>
  <c r="AG1117" i="1"/>
  <c r="AG1118" i="1"/>
  <c r="AG1119" i="1"/>
  <c r="AG1120" i="1"/>
  <c r="AG1121" i="1"/>
  <c r="AG1122" i="1"/>
  <c r="AG1123" i="1"/>
  <c r="AG1124" i="1"/>
  <c r="AG1125" i="1"/>
  <c r="AG1126" i="1"/>
  <c r="AG1127" i="1"/>
  <c r="AG1128" i="1"/>
  <c r="AG1129" i="1"/>
  <c r="AG1130" i="1"/>
  <c r="AG1131" i="1"/>
  <c r="AG1132" i="1"/>
  <c r="AG1133" i="1"/>
  <c r="AG1134" i="1"/>
  <c r="AG1135" i="1"/>
  <c r="AG1136" i="1"/>
  <c r="AG1137" i="1"/>
  <c r="AG1138" i="1"/>
  <c r="AG1139" i="1"/>
  <c r="AG1140" i="1"/>
  <c r="AG1141" i="1"/>
  <c r="AG1142" i="1"/>
  <c r="AG1143" i="1"/>
  <c r="AG1144" i="1"/>
  <c r="AG1145" i="1"/>
  <c r="AG1146" i="1"/>
  <c r="AG1147" i="1"/>
  <c r="AG1148" i="1"/>
  <c r="AG1149" i="1"/>
  <c r="AG1150" i="1"/>
  <c r="AG1151" i="1"/>
  <c r="AG1152" i="1"/>
  <c r="AG1153" i="1"/>
  <c r="AG1154" i="1"/>
  <c r="AG1155" i="1"/>
  <c r="AG1156" i="1"/>
  <c r="AG1157" i="1"/>
  <c r="AG1158" i="1"/>
  <c r="AG1159" i="1"/>
  <c r="AG1160" i="1"/>
  <c r="AG1161" i="1"/>
  <c r="AG1162" i="1"/>
  <c r="AG1163" i="1"/>
  <c r="AG1164" i="1"/>
  <c r="AG1165" i="1"/>
  <c r="AG1166" i="1"/>
  <c r="AG1167" i="1"/>
  <c r="AG1168" i="1"/>
  <c r="AG1169" i="1"/>
  <c r="AG1170" i="1"/>
  <c r="AG1171" i="1"/>
  <c r="AG1172" i="1"/>
  <c r="AG1173" i="1"/>
  <c r="AG1174" i="1"/>
  <c r="AG1175" i="1"/>
  <c r="AG1176" i="1"/>
  <c r="AG1177" i="1"/>
  <c r="AG1178" i="1"/>
  <c r="AG1179" i="1"/>
  <c r="AG1180" i="1"/>
  <c r="AG1181" i="1"/>
  <c r="AG1182" i="1"/>
  <c r="AG1183" i="1"/>
  <c r="AG1184" i="1"/>
  <c r="AG1185" i="1"/>
  <c r="AG1186" i="1"/>
  <c r="AG1187" i="1"/>
  <c r="AG1188" i="1"/>
  <c r="AG1189" i="1"/>
  <c r="AG1190" i="1"/>
  <c r="AG1191" i="1"/>
  <c r="AG1192" i="1"/>
  <c r="AG1193" i="1"/>
  <c r="AG1194" i="1"/>
  <c r="AG1195" i="1"/>
  <c r="AG1196" i="1"/>
  <c r="AG1197" i="1"/>
  <c r="AG1198" i="1"/>
  <c r="AG1199" i="1"/>
  <c r="AG1200" i="1"/>
  <c r="AG1201" i="1"/>
  <c r="AG1202" i="1"/>
  <c r="AG1203" i="1"/>
  <c r="AG1204" i="1"/>
  <c r="AG1205" i="1"/>
  <c r="AG1206" i="1"/>
  <c r="AG1207" i="1"/>
  <c r="AG1208" i="1"/>
  <c r="AG1209" i="1"/>
  <c r="AG1210" i="1"/>
  <c r="AG1211" i="1"/>
  <c r="AG1212" i="1"/>
  <c r="AG1213" i="1"/>
  <c r="AG1214" i="1"/>
  <c r="AG1215" i="1"/>
  <c r="AG1216" i="1"/>
  <c r="AG1217" i="1"/>
  <c r="AG1218" i="1"/>
  <c r="AG1219" i="1"/>
  <c r="AG1220" i="1"/>
  <c r="AG1221" i="1"/>
  <c r="AG1222" i="1"/>
  <c r="AG1223" i="1"/>
  <c r="AG1224" i="1"/>
  <c r="AG1225" i="1"/>
  <c r="AG1226" i="1"/>
  <c r="AG1227" i="1"/>
  <c r="AG1228" i="1"/>
  <c r="AG1229" i="1"/>
  <c r="AG1230" i="1"/>
  <c r="AG1231" i="1"/>
  <c r="AG1232" i="1"/>
  <c r="AG1233" i="1"/>
  <c r="AG1234" i="1"/>
  <c r="AG1235" i="1"/>
  <c r="AG1236" i="1"/>
  <c r="AG1237" i="1"/>
  <c r="AG1238" i="1"/>
  <c r="AG1239" i="1"/>
  <c r="AG1240" i="1"/>
  <c r="AG1241" i="1"/>
  <c r="AG1242" i="1"/>
  <c r="AG1243" i="1"/>
  <c r="AG1244" i="1"/>
  <c r="AG1245" i="1"/>
  <c r="AG1246" i="1"/>
  <c r="AG1247" i="1"/>
  <c r="AG1248" i="1"/>
  <c r="AG1249" i="1"/>
  <c r="AG1250" i="1"/>
  <c r="AG1251" i="1"/>
  <c r="AG1252" i="1"/>
  <c r="AG1253" i="1"/>
  <c r="AG1254" i="1"/>
  <c r="AG1255" i="1"/>
  <c r="AG1256" i="1"/>
  <c r="AG1257" i="1"/>
  <c r="AG1258" i="1"/>
  <c r="AG1259" i="1"/>
  <c r="AG1260" i="1"/>
  <c r="AG1261" i="1"/>
  <c r="AG1262" i="1"/>
  <c r="AG1263" i="1"/>
  <c r="AG1264" i="1"/>
  <c r="AG1265" i="1"/>
  <c r="AG1266" i="1"/>
  <c r="AG1267" i="1"/>
  <c r="AG1268" i="1"/>
  <c r="AG1269" i="1"/>
  <c r="AG1270" i="1"/>
  <c r="AG1271" i="1"/>
  <c r="AG1272" i="1"/>
  <c r="AG1273" i="1"/>
  <c r="AG1274" i="1"/>
  <c r="AG1275" i="1"/>
  <c r="AG1276" i="1"/>
  <c r="AG1277" i="1"/>
  <c r="AG1278" i="1"/>
  <c r="AG1279" i="1"/>
  <c r="AG1280" i="1"/>
  <c r="AG1281" i="1"/>
  <c r="AG1282" i="1"/>
  <c r="AG1283" i="1"/>
  <c r="AG1284" i="1"/>
  <c r="AG1285" i="1"/>
  <c r="AG1286" i="1"/>
  <c r="AG1287" i="1"/>
  <c r="AG1288" i="1"/>
  <c r="AG1289" i="1"/>
  <c r="AG1290" i="1"/>
  <c r="AG1291" i="1"/>
  <c r="AG1292" i="1"/>
  <c r="AG1293" i="1"/>
  <c r="AG1294" i="1"/>
  <c r="AG1295" i="1"/>
  <c r="AG1296" i="1"/>
  <c r="AG1297" i="1"/>
  <c r="AG1298" i="1"/>
  <c r="AG1299" i="1"/>
  <c r="AG1300" i="1"/>
  <c r="AG1301" i="1"/>
  <c r="AG1302" i="1"/>
  <c r="AG1303" i="1"/>
  <c r="AG1304" i="1"/>
  <c r="AG1305" i="1"/>
  <c r="AG1306" i="1"/>
  <c r="AG1307" i="1"/>
  <c r="AG1308" i="1"/>
  <c r="AG1309" i="1"/>
  <c r="AG1310" i="1"/>
  <c r="AG1311" i="1"/>
  <c r="AG1312" i="1"/>
  <c r="AG1313" i="1"/>
  <c r="AG1314" i="1"/>
  <c r="AG1315" i="1"/>
  <c r="AG1316" i="1"/>
  <c r="AG1317" i="1"/>
  <c r="AG1318" i="1"/>
  <c r="AG1319" i="1"/>
  <c r="AG1320" i="1"/>
  <c r="AG1321" i="1"/>
  <c r="AG1322" i="1"/>
  <c r="AG1323" i="1"/>
  <c r="AG1324" i="1"/>
  <c r="AG1325" i="1"/>
  <c r="AG1326" i="1"/>
  <c r="AG1327" i="1"/>
  <c r="AG1328" i="1"/>
  <c r="AG1329" i="1"/>
  <c r="AG1330" i="1"/>
  <c r="AG1331" i="1"/>
  <c r="AG1332" i="1"/>
  <c r="AG1333" i="1"/>
  <c r="AG1334" i="1"/>
  <c r="AG1335" i="1"/>
  <c r="AG1336" i="1"/>
  <c r="AG1337" i="1"/>
  <c r="AG1338" i="1"/>
  <c r="AG1339" i="1"/>
  <c r="AG1340" i="1"/>
  <c r="AG1341" i="1"/>
  <c r="AG1342" i="1"/>
  <c r="AG1343" i="1"/>
  <c r="AG1344" i="1"/>
  <c r="AG1345" i="1"/>
  <c r="AG1346" i="1"/>
  <c r="AG1347" i="1"/>
  <c r="AG1348" i="1"/>
  <c r="AG1349" i="1"/>
  <c r="AG1350" i="1"/>
  <c r="AG1351" i="1"/>
  <c r="AG1352" i="1"/>
  <c r="AG1353" i="1"/>
  <c r="AG1354" i="1"/>
  <c r="AG1355" i="1"/>
  <c r="AG1356" i="1"/>
  <c r="AG1357" i="1"/>
  <c r="AG1358" i="1"/>
  <c r="AG1359" i="1"/>
  <c r="AG1360" i="1"/>
  <c r="AG1361" i="1"/>
  <c r="AG1362" i="1"/>
  <c r="AG1363" i="1"/>
  <c r="AG1364" i="1"/>
  <c r="AG1365" i="1"/>
  <c r="AG1366" i="1"/>
  <c r="AG1367" i="1"/>
  <c r="AG1368" i="1"/>
  <c r="AG1369" i="1"/>
  <c r="AG1370" i="1"/>
  <c r="AG1371" i="1"/>
  <c r="AG1372" i="1"/>
  <c r="AG1373" i="1"/>
  <c r="AG1374" i="1"/>
  <c r="AG1375" i="1"/>
  <c r="AG1376" i="1"/>
  <c r="AG1377" i="1"/>
  <c r="AG1378" i="1"/>
  <c r="AG1379" i="1"/>
  <c r="AG1380" i="1"/>
  <c r="AG1381" i="1"/>
  <c r="AG1382" i="1"/>
  <c r="AG1383" i="1"/>
  <c r="AG1384" i="1"/>
  <c r="AG1385" i="1"/>
  <c r="AG1386" i="1"/>
  <c r="AG1387" i="1"/>
  <c r="AG1388" i="1"/>
  <c r="AG1389" i="1"/>
  <c r="AG1390" i="1"/>
  <c r="AG1391" i="1"/>
  <c r="AG1392" i="1"/>
  <c r="AG1393" i="1"/>
  <c r="AG1394" i="1"/>
  <c r="AG1395" i="1"/>
  <c r="AG1396" i="1"/>
  <c r="AG1397" i="1"/>
  <c r="AG1398" i="1"/>
  <c r="AG1399" i="1"/>
  <c r="AG1400" i="1"/>
  <c r="AG1401" i="1"/>
  <c r="AG1402" i="1"/>
  <c r="AG1403" i="1"/>
  <c r="AG1404" i="1"/>
  <c r="AG1405" i="1"/>
  <c r="AG1406" i="1"/>
  <c r="AG1407" i="1"/>
  <c r="AG1408" i="1"/>
  <c r="AG1409" i="1"/>
  <c r="AG1410" i="1"/>
  <c r="AG1411" i="1"/>
  <c r="AG1412" i="1"/>
  <c r="AG1413" i="1"/>
  <c r="AG1414" i="1"/>
  <c r="AG1415" i="1"/>
  <c r="AG1416" i="1"/>
  <c r="AG1417" i="1"/>
  <c r="AG1418" i="1"/>
  <c r="AG1419" i="1"/>
  <c r="AG1420" i="1"/>
  <c r="AG1421" i="1"/>
  <c r="AG1422" i="1"/>
  <c r="AG1423" i="1"/>
  <c r="AG1424" i="1"/>
  <c r="AG1425" i="1"/>
  <c r="AG1426" i="1"/>
  <c r="AG1427" i="1"/>
  <c r="AG1428" i="1"/>
  <c r="AG1429" i="1"/>
  <c r="AG1430" i="1"/>
  <c r="AG1431" i="1"/>
  <c r="AG1432" i="1"/>
  <c r="AG1433" i="1"/>
  <c r="AG1434" i="1"/>
  <c r="AG1435" i="1"/>
  <c r="AG1436" i="1"/>
  <c r="AG1437" i="1"/>
  <c r="AG1438" i="1"/>
  <c r="AG1439" i="1"/>
  <c r="AG1440" i="1"/>
  <c r="AG1441" i="1"/>
  <c r="AG1442" i="1"/>
  <c r="AG1443" i="1"/>
  <c r="AG1444" i="1"/>
  <c r="AG1445" i="1"/>
  <c r="AG1446" i="1"/>
  <c r="AG1447" i="1"/>
  <c r="AG1448" i="1"/>
  <c r="AG1449" i="1"/>
  <c r="AG1450" i="1"/>
  <c r="AG1451" i="1"/>
  <c r="AG1452" i="1"/>
  <c r="AG1453" i="1"/>
  <c r="AG1454" i="1"/>
  <c r="AG1455" i="1"/>
  <c r="AG1456" i="1"/>
  <c r="AG1457" i="1"/>
  <c r="AG1458" i="1"/>
  <c r="AG1459" i="1"/>
  <c r="AG1460" i="1"/>
  <c r="AG1461" i="1"/>
  <c r="AG1462" i="1"/>
  <c r="AG1463" i="1"/>
  <c r="AG1464" i="1"/>
  <c r="AG1465" i="1"/>
  <c r="AG1466" i="1"/>
  <c r="AG1467" i="1"/>
  <c r="AG1468" i="1"/>
  <c r="AG1469" i="1"/>
  <c r="AG1470" i="1"/>
  <c r="AG1471" i="1"/>
  <c r="AG1472" i="1"/>
  <c r="AG1473" i="1"/>
  <c r="AG1474" i="1"/>
  <c r="AG1475" i="1"/>
  <c r="AG1476" i="1"/>
  <c r="AG1477" i="1"/>
  <c r="AG1478" i="1"/>
  <c r="AG1479" i="1"/>
  <c r="AG1480" i="1"/>
  <c r="AG1481" i="1"/>
  <c r="AG1482" i="1"/>
  <c r="AG1483" i="1"/>
  <c r="AG1484" i="1"/>
  <c r="AG1485" i="1"/>
  <c r="AG1486" i="1"/>
  <c r="AG1487" i="1"/>
  <c r="AG1488" i="1"/>
  <c r="AG1489" i="1"/>
  <c r="AG1490" i="1"/>
  <c r="AG1491" i="1"/>
  <c r="AG1492" i="1"/>
  <c r="AG1493" i="1"/>
  <c r="AG1494" i="1"/>
  <c r="AG1495" i="1"/>
  <c r="AG1496" i="1"/>
  <c r="AG1497" i="1"/>
  <c r="AG1498" i="1"/>
  <c r="AG1499" i="1"/>
  <c r="AG1500" i="1"/>
  <c r="AG1501" i="1"/>
  <c r="AG1502" i="1"/>
  <c r="AG1503" i="1"/>
  <c r="AG1504" i="1"/>
  <c r="AG1505" i="1"/>
  <c r="AG1506" i="1"/>
  <c r="AG1507" i="1"/>
  <c r="AG1508" i="1"/>
  <c r="AG1509" i="1"/>
  <c r="AG1510" i="1"/>
  <c r="AG1511" i="1"/>
  <c r="AG1512" i="1"/>
  <c r="AG1513" i="1"/>
  <c r="AG1514" i="1"/>
  <c r="AG1515" i="1"/>
  <c r="AG1516" i="1"/>
  <c r="AG1517" i="1"/>
  <c r="AG1518" i="1"/>
  <c r="AG1519" i="1"/>
  <c r="AG1520" i="1"/>
  <c r="AG1521" i="1"/>
  <c r="AG1522" i="1"/>
  <c r="AG1523" i="1"/>
  <c r="AG1524" i="1"/>
  <c r="AG1525" i="1"/>
  <c r="AG1526" i="1"/>
  <c r="AG1527" i="1"/>
  <c r="AG1528" i="1"/>
  <c r="AG1529" i="1"/>
  <c r="AG1530" i="1"/>
  <c r="AG1531" i="1"/>
  <c r="AG1532" i="1"/>
  <c r="AG1533" i="1"/>
  <c r="AG1534" i="1"/>
  <c r="AG1535" i="1"/>
  <c r="AG1536" i="1"/>
  <c r="AG1537" i="1"/>
  <c r="AG1538" i="1"/>
  <c r="AG1539" i="1"/>
  <c r="AG1540" i="1"/>
  <c r="AG1541" i="1"/>
  <c r="AG1542" i="1"/>
  <c r="AG1543" i="1"/>
  <c r="AG1544" i="1"/>
  <c r="AG1545" i="1"/>
  <c r="AG1546" i="1"/>
  <c r="AG1547" i="1"/>
  <c r="AG1548" i="1"/>
  <c r="AG1549" i="1"/>
  <c r="AG1550" i="1"/>
  <c r="AG1551" i="1"/>
  <c r="AG1552" i="1"/>
  <c r="AG1553" i="1"/>
  <c r="AG1554" i="1"/>
  <c r="AG1555" i="1"/>
  <c r="AG1556" i="1"/>
  <c r="AG1557" i="1"/>
  <c r="AG1558" i="1"/>
  <c r="AG1559" i="1"/>
  <c r="AG1560" i="1"/>
  <c r="AG1561" i="1"/>
  <c r="AG1562" i="1"/>
  <c r="AG1563" i="1"/>
  <c r="AG1564" i="1"/>
  <c r="AG1565" i="1"/>
  <c r="AG1566" i="1"/>
  <c r="AG1567" i="1"/>
  <c r="AG1568" i="1"/>
  <c r="AG1569" i="1"/>
  <c r="AG1570" i="1"/>
  <c r="AG1571" i="1"/>
  <c r="AG1572" i="1"/>
  <c r="AG1573" i="1"/>
  <c r="AG1574" i="1"/>
  <c r="AG1575" i="1"/>
  <c r="AG1576" i="1"/>
  <c r="AG1577" i="1"/>
  <c r="AG1578" i="1"/>
  <c r="AG1579" i="1"/>
  <c r="AG1580" i="1"/>
  <c r="AG1581" i="1"/>
  <c r="AG1582" i="1"/>
  <c r="AG1583" i="1"/>
  <c r="AG1584" i="1"/>
  <c r="AG1585" i="1"/>
  <c r="AG1586" i="1"/>
  <c r="AG1587" i="1"/>
  <c r="AG1588" i="1"/>
  <c r="AG1589" i="1"/>
  <c r="AG1590" i="1"/>
  <c r="AG1591" i="1"/>
  <c r="AG1592" i="1"/>
  <c r="AG1593" i="1"/>
  <c r="AG1594" i="1"/>
  <c r="AG1595" i="1"/>
  <c r="AG1596" i="1"/>
  <c r="AG1597" i="1"/>
  <c r="AG1598" i="1"/>
  <c r="AG1599" i="1"/>
  <c r="AG1600" i="1"/>
  <c r="AG1601" i="1"/>
  <c r="AG1602" i="1"/>
  <c r="AG1603" i="1"/>
  <c r="AG1604" i="1"/>
  <c r="AG1605" i="1"/>
  <c r="AG1606" i="1"/>
  <c r="AG1607" i="1"/>
  <c r="AG1608" i="1"/>
  <c r="AG1609" i="1"/>
  <c r="AG1610" i="1"/>
  <c r="AG1611" i="1"/>
  <c r="AG1612" i="1"/>
  <c r="AG1613" i="1"/>
  <c r="AG1614" i="1"/>
  <c r="AG1615" i="1"/>
  <c r="AG1616" i="1"/>
  <c r="AG1617" i="1"/>
  <c r="AG1618" i="1"/>
  <c r="AG1619" i="1"/>
  <c r="AG1620" i="1"/>
  <c r="AG1621" i="1"/>
  <c r="AG1622" i="1"/>
  <c r="AG1623" i="1"/>
  <c r="AG1624" i="1"/>
  <c r="AG1625" i="1"/>
  <c r="AG1626" i="1"/>
  <c r="AG1627" i="1"/>
  <c r="AG1628" i="1"/>
  <c r="AG1629" i="1"/>
  <c r="AG1630" i="1"/>
  <c r="AG1631" i="1"/>
  <c r="AG1632" i="1"/>
  <c r="AG1633" i="1"/>
  <c r="AG1634" i="1"/>
  <c r="AG1635" i="1"/>
  <c r="AG1636" i="1"/>
  <c r="AG1637" i="1"/>
  <c r="AG1638" i="1"/>
  <c r="AG1639" i="1"/>
  <c r="AG1640" i="1"/>
  <c r="AG1641" i="1"/>
  <c r="AG1642" i="1"/>
  <c r="AG1643" i="1"/>
  <c r="AG1644" i="1"/>
  <c r="AG1645" i="1"/>
  <c r="AG1646" i="1"/>
  <c r="AG1647" i="1"/>
  <c r="AG1648" i="1"/>
  <c r="AG1649" i="1"/>
  <c r="AG1650" i="1"/>
  <c r="AG1651" i="1"/>
  <c r="AG1652" i="1"/>
  <c r="AG1653" i="1"/>
  <c r="AG1654" i="1"/>
  <c r="AG1655" i="1"/>
  <c r="AG1656" i="1"/>
  <c r="AG1657" i="1"/>
  <c r="AG1658" i="1"/>
  <c r="AG1659" i="1"/>
  <c r="AG1660" i="1"/>
  <c r="AG1661" i="1"/>
  <c r="AG1662" i="1"/>
  <c r="AG1663" i="1"/>
  <c r="AG1664" i="1"/>
  <c r="AG1665" i="1"/>
  <c r="AG1666" i="1"/>
  <c r="AG1667" i="1"/>
  <c r="AG1668" i="1"/>
  <c r="AG1669" i="1"/>
  <c r="AG1670" i="1"/>
  <c r="AG1671" i="1"/>
  <c r="AG1672" i="1"/>
  <c r="AG1673" i="1"/>
  <c r="AG1674" i="1"/>
  <c r="AG1675" i="1"/>
  <c r="AG1676" i="1"/>
  <c r="AG1677" i="1"/>
  <c r="AG1678" i="1"/>
  <c r="AG1679" i="1"/>
  <c r="AG1680" i="1"/>
  <c r="AG1681" i="1"/>
  <c r="AG1682" i="1"/>
  <c r="AG1685" i="1"/>
  <c r="AG1686" i="1"/>
  <c r="AG1687" i="1"/>
  <c r="AG1688" i="1"/>
  <c r="AG1689" i="1"/>
  <c r="AG1690" i="1"/>
  <c r="AG1691" i="1"/>
  <c r="AG1693" i="1"/>
  <c r="AG1694" i="1"/>
  <c r="AG1695" i="1"/>
  <c r="AG1696" i="1"/>
  <c r="AG1697" i="1"/>
  <c r="AG1698" i="1"/>
  <c r="AG1699" i="1"/>
  <c r="AG1700" i="1"/>
  <c r="AG1701" i="1"/>
  <c r="AG1702" i="1"/>
  <c r="AG1703" i="1"/>
  <c r="AG1704" i="1"/>
  <c r="AG1705" i="1"/>
  <c r="AG1706" i="1"/>
  <c r="AG1707" i="1"/>
  <c r="AG1708" i="1"/>
  <c r="AG1709" i="1"/>
  <c r="AG1710" i="1"/>
  <c r="AG1711" i="1"/>
  <c r="AG1712" i="1"/>
  <c r="AG1713" i="1"/>
  <c r="AG1714" i="1"/>
  <c r="AG1715" i="1"/>
  <c r="AG1716" i="1"/>
  <c r="AG1717" i="1"/>
  <c r="AG1718" i="1"/>
  <c r="AG1719" i="1"/>
  <c r="AG1720" i="1"/>
  <c r="AG1721" i="1"/>
  <c r="AG1722" i="1"/>
  <c r="AG1723" i="1"/>
  <c r="AG1724" i="1"/>
  <c r="AG1725" i="1"/>
  <c r="AG1726" i="1"/>
  <c r="AG1727" i="1"/>
  <c r="AG1728" i="1"/>
  <c r="AG1729" i="1"/>
  <c r="AG1730" i="1"/>
  <c r="AG1731" i="1"/>
  <c r="AG1732" i="1"/>
  <c r="AG1733" i="1"/>
  <c r="AG1734" i="1"/>
  <c r="AG1735" i="1"/>
  <c r="AG1736" i="1"/>
  <c r="AG1737" i="1"/>
  <c r="AG1738" i="1"/>
  <c r="AG1739" i="1"/>
  <c r="AG1740" i="1"/>
  <c r="AG1741" i="1"/>
  <c r="AG1742" i="1"/>
  <c r="AG1743" i="1"/>
  <c r="AG1744" i="1"/>
  <c r="AG1745" i="1"/>
  <c r="AG1746" i="1"/>
  <c r="AG1747" i="1"/>
  <c r="AG1748" i="1"/>
  <c r="AG1749" i="1"/>
  <c r="AG1750" i="1"/>
  <c r="AG1751" i="1"/>
  <c r="AG1752" i="1"/>
  <c r="AG1753" i="1"/>
  <c r="AG1754" i="1"/>
  <c r="AG1755" i="1"/>
  <c r="AG1756" i="1"/>
  <c r="AG1757" i="1"/>
  <c r="AG1758" i="1"/>
  <c r="AG1759" i="1"/>
  <c r="AG1760" i="1"/>
  <c r="AG1761" i="1"/>
  <c r="AG1762" i="1"/>
  <c r="AG1763" i="1"/>
  <c r="AG1764" i="1"/>
  <c r="AG1765" i="1"/>
  <c r="AG1766" i="1"/>
  <c r="AG1767" i="1"/>
  <c r="AG1768" i="1"/>
  <c r="AG1769" i="1"/>
  <c r="AG1770" i="1"/>
  <c r="AG1771" i="1"/>
  <c r="AG1772" i="1"/>
  <c r="AG1773" i="1"/>
  <c r="AG1774" i="1"/>
  <c r="AG1775" i="1"/>
  <c r="AG1776" i="1"/>
  <c r="AG1777" i="1"/>
  <c r="AG1778" i="1"/>
  <c r="AG1779" i="1"/>
  <c r="AG1780" i="1"/>
  <c r="AG1781" i="1"/>
  <c r="AG1782" i="1"/>
  <c r="AG1783" i="1"/>
  <c r="AG1784" i="1"/>
  <c r="AG1785" i="1"/>
  <c r="AG1786" i="1"/>
  <c r="AG1787" i="1"/>
  <c r="AG1788" i="1"/>
  <c r="AG1789" i="1"/>
  <c r="AG1790" i="1"/>
  <c r="AG1791" i="1"/>
  <c r="AG1792" i="1"/>
  <c r="AG1793" i="1"/>
  <c r="AG1794" i="1"/>
  <c r="AG1795" i="1"/>
  <c r="AG1796" i="1"/>
  <c r="AG1797" i="1"/>
  <c r="AG1798" i="1"/>
  <c r="AG1799" i="1"/>
  <c r="AG1800" i="1"/>
  <c r="AG1801" i="1"/>
  <c r="AG1802" i="1"/>
  <c r="AG1803" i="1"/>
  <c r="AG1804" i="1"/>
  <c r="AG1805" i="1"/>
  <c r="AG1806" i="1"/>
  <c r="AG1807" i="1"/>
  <c r="AG1808" i="1"/>
  <c r="AG1809" i="1"/>
  <c r="AG1810" i="1"/>
  <c r="AG1811" i="1"/>
  <c r="AG1812" i="1"/>
  <c r="AG1813" i="1"/>
  <c r="AG1814" i="1"/>
  <c r="AG1815" i="1"/>
  <c r="AG1816" i="1"/>
  <c r="AG1817" i="1"/>
  <c r="AG1818" i="1"/>
  <c r="AG1819" i="1"/>
  <c r="AG1820" i="1"/>
  <c r="AG1821" i="1"/>
  <c r="AG1822" i="1"/>
  <c r="AG1823" i="1"/>
  <c r="AG1824" i="1"/>
  <c r="AG1825" i="1"/>
  <c r="AG1826" i="1"/>
  <c r="AG1827" i="1"/>
  <c r="AG1828" i="1"/>
  <c r="AG1829" i="1"/>
  <c r="AG1830" i="1"/>
  <c r="AG1831" i="1"/>
  <c r="AG1832" i="1"/>
  <c r="AG1833" i="1"/>
  <c r="AG1834" i="1"/>
  <c r="AG1835" i="1"/>
  <c r="AG1836" i="1"/>
  <c r="AG1837" i="1"/>
  <c r="AG1838" i="1"/>
  <c r="AG1839" i="1"/>
  <c r="AG1840" i="1"/>
  <c r="AG1841" i="1"/>
  <c r="AG1842" i="1"/>
  <c r="AG1843" i="1"/>
  <c r="AG1844" i="1"/>
  <c r="AG1845" i="1"/>
  <c r="AG1846" i="1"/>
  <c r="AG1847" i="1"/>
  <c r="AG1848" i="1"/>
  <c r="AG1849" i="1"/>
  <c r="AG1850" i="1"/>
  <c r="AG1851" i="1"/>
  <c r="AG1852" i="1"/>
  <c r="AG1853" i="1"/>
  <c r="AG1854" i="1"/>
  <c r="AG1855" i="1"/>
  <c r="AG1856" i="1"/>
  <c r="AG1857" i="1"/>
  <c r="AG1858" i="1"/>
  <c r="AG1859" i="1"/>
  <c r="AG1860" i="1"/>
  <c r="AG1861" i="1"/>
  <c r="AG1862" i="1"/>
  <c r="AG1863" i="1"/>
  <c r="AG1864" i="1"/>
  <c r="AG1865" i="1"/>
  <c r="AG1866" i="1"/>
  <c r="AG1867" i="1"/>
  <c r="AG1868" i="1"/>
  <c r="AG1869" i="1"/>
  <c r="AG1870" i="1"/>
  <c r="AG1871" i="1"/>
  <c r="AG1872" i="1"/>
  <c r="AG1873" i="1"/>
  <c r="AG1874" i="1"/>
  <c r="AG1875" i="1"/>
  <c r="AG1876" i="1"/>
  <c r="AG1877" i="1"/>
  <c r="AG1878" i="1"/>
  <c r="AG1879" i="1"/>
  <c r="AG1880" i="1"/>
  <c r="AG1881" i="1"/>
  <c r="AG1882" i="1"/>
  <c r="AG1883" i="1"/>
  <c r="AG1884" i="1"/>
  <c r="AG1885" i="1"/>
  <c r="AG1886" i="1"/>
  <c r="AG1887" i="1"/>
  <c r="AG1888" i="1"/>
  <c r="AG1889" i="1"/>
  <c r="AG1890" i="1"/>
  <c r="AG1891" i="1"/>
  <c r="AG1892" i="1"/>
  <c r="AG1893" i="1"/>
  <c r="AG1894" i="1"/>
  <c r="AG1895" i="1"/>
  <c r="AG1896" i="1"/>
  <c r="AG1897" i="1"/>
  <c r="AG1898" i="1"/>
  <c r="AG1899" i="1"/>
  <c r="AG1900" i="1"/>
  <c r="AG1901" i="1"/>
  <c r="AG1902" i="1"/>
  <c r="AG1903" i="1"/>
  <c r="AG1904" i="1"/>
  <c r="AG1905" i="1"/>
  <c r="AG1906" i="1"/>
  <c r="AG1907" i="1"/>
  <c r="AG1908" i="1"/>
  <c r="AG1909" i="1"/>
  <c r="AG1910" i="1"/>
  <c r="AG1911" i="1"/>
  <c r="AG1912" i="1"/>
  <c r="AG1913" i="1"/>
  <c r="AG1914" i="1"/>
  <c r="AG1915" i="1"/>
  <c r="AG1916" i="1"/>
  <c r="AG1917" i="1"/>
  <c r="AG1918" i="1"/>
  <c r="AG1919" i="1"/>
  <c r="AG1920" i="1"/>
  <c r="AG1921" i="1"/>
  <c r="AG1922" i="1"/>
  <c r="AG1923" i="1"/>
  <c r="AG1924" i="1"/>
  <c r="AG1925" i="1"/>
  <c r="AG1926" i="1"/>
  <c r="AG1927" i="1"/>
  <c r="AG1928" i="1"/>
  <c r="AG1929" i="1"/>
  <c r="AG1930" i="1"/>
  <c r="AG1931" i="1"/>
  <c r="AG1932" i="1"/>
  <c r="AG1933" i="1"/>
  <c r="AG1934" i="1"/>
  <c r="AG1935" i="1"/>
  <c r="AG1936" i="1"/>
  <c r="AG1937" i="1"/>
  <c r="AG1938" i="1"/>
  <c r="AG1939" i="1"/>
  <c r="AG1940" i="1"/>
  <c r="AG1941" i="1"/>
  <c r="AG1942" i="1"/>
  <c r="AG1943" i="1"/>
  <c r="AG1944" i="1"/>
  <c r="AG1945" i="1"/>
  <c r="AG1946" i="1"/>
  <c r="AG1947" i="1"/>
  <c r="AG1948" i="1"/>
  <c r="AG1949" i="1"/>
  <c r="AG1950" i="1"/>
  <c r="AG1951" i="1"/>
  <c r="AG1952" i="1"/>
  <c r="AG1953" i="1"/>
  <c r="AG1954" i="1"/>
  <c r="AG1955" i="1"/>
  <c r="AG1956" i="1"/>
  <c r="AG1957" i="1"/>
  <c r="AG1958" i="1"/>
  <c r="AG1959" i="1"/>
  <c r="AG1960" i="1"/>
  <c r="AG1961" i="1"/>
  <c r="AG1962" i="1"/>
  <c r="AG1963" i="1"/>
  <c r="AG1964" i="1"/>
  <c r="AG1965" i="1"/>
  <c r="AG1966" i="1"/>
  <c r="AG1967" i="1"/>
  <c r="AG1968" i="1"/>
  <c r="AG1969" i="1"/>
  <c r="AG1970" i="1"/>
  <c r="AG1971" i="1"/>
  <c r="AG1972" i="1"/>
  <c r="AG1973" i="1"/>
  <c r="AG1974" i="1"/>
  <c r="AG1975" i="1"/>
  <c r="AG1976" i="1"/>
  <c r="AG1977" i="1"/>
  <c r="AG1978" i="1"/>
  <c r="AG1979" i="1"/>
  <c r="AG1980" i="1"/>
  <c r="AG1982" i="1"/>
  <c r="AG1983" i="1"/>
  <c r="AG1984" i="1"/>
  <c r="AG1985" i="1"/>
  <c r="AG1986" i="1"/>
  <c r="AG1987" i="1"/>
  <c r="AG1988" i="1"/>
  <c r="AG1989" i="1"/>
  <c r="AG1990" i="1"/>
  <c r="AG1991" i="1"/>
  <c r="AG1992" i="1"/>
  <c r="AG1993" i="1"/>
  <c r="AG1994" i="1"/>
  <c r="AG1995" i="1"/>
  <c r="AG1996" i="1"/>
  <c r="AG1997" i="1"/>
  <c r="AG1998" i="1"/>
  <c r="AG1999" i="1"/>
  <c r="AG2000" i="1"/>
  <c r="AG2001" i="1"/>
  <c r="AG2002" i="1"/>
  <c r="AG2003" i="1"/>
  <c r="AG2004" i="1"/>
  <c r="AG2005" i="1"/>
  <c r="AG2006" i="1"/>
  <c r="AG2007" i="1"/>
  <c r="AG2008" i="1"/>
  <c r="AG2009" i="1"/>
  <c r="AG2010" i="1"/>
  <c r="AG2011" i="1"/>
  <c r="AG2012" i="1"/>
  <c r="AG2013" i="1"/>
  <c r="AG2014" i="1"/>
  <c r="AG2015" i="1"/>
  <c r="AG2016" i="1"/>
  <c r="AG2017" i="1"/>
  <c r="AG2018" i="1"/>
  <c r="AG2019" i="1"/>
  <c r="AG2020" i="1"/>
  <c r="AG2021" i="1"/>
  <c r="AG2022" i="1"/>
  <c r="AG2023" i="1"/>
  <c r="AG2024" i="1"/>
  <c r="AG2025" i="1"/>
  <c r="AG2026" i="1"/>
  <c r="AG2033" i="1"/>
  <c r="AG2034" i="1"/>
  <c r="AG2035" i="1"/>
  <c r="AG2036" i="1"/>
  <c r="AG2037" i="1"/>
  <c r="AG2038" i="1"/>
  <c r="AG2039" i="1"/>
  <c r="AG2040" i="1"/>
  <c r="AG2041" i="1"/>
  <c r="AG2042" i="1"/>
  <c r="AG2043" i="1"/>
  <c r="AG2044" i="1"/>
  <c r="AG2045" i="1"/>
  <c r="AG2046" i="1"/>
  <c r="AG2047" i="1"/>
  <c r="AG2048" i="1"/>
  <c r="AG2049" i="1"/>
  <c r="AG2052" i="1"/>
  <c r="AG2053" i="1"/>
  <c r="AG2054" i="1"/>
  <c r="AG2055" i="1"/>
  <c r="AG2056" i="1"/>
  <c r="AG2057" i="1"/>
  <c r="AG2058" i="1"/>
  <c r="AG2059" i="1"/>
  <c r="AG2062" i="1"/>
  <c r="AG2063" i="1"/>
  <c r="AG2064" i="1"/>
  <c r="AG2065" i="1"/>
  <c r="AG2066" i="1"/>
  <c r="AG2067" i="1"/>
  <c r="AG2068" i="1"/>
  <c r="AG2069" i="1"/>
  <c r="AG2070" i="1"/>
  <c r="AG2071" i="1"/>
  <c r="AG2072" i="1"/>
  <c r="AG2073" i="1"/>
  <c r="AG2074" i="1"/>
  <c r="AG2075" i="1"/>
  <c r="AG2076" i="1"/>
  <c r="AG2077" i="1"/>
  <c r="AG2079" i="1"/>
  <c r="AG2080" i="1"/>
  <c r="AG2081" i="1"/>
  <c r="AG2082" i="1"/>
  <c r="AG2083" i="1"/>
  <c r="AG2084" i="1"/>
  <c r="AG2085" i="1"/>
  <c r="AG2086" i="1"/>
  <c r="AG2087" i="1"/>
  <c r="AG2088" i="1"/>
  <c r="AG2089" i="1"/>
  <c r="AG2090" i="1"/>
  <c r="AG2091" i="1"/>
  <c r="AG2092" i="1"/>
  <c r="AG2093" i="1"/>
  <c r="AG2094" i="1"/>
  <c r="AG2095" i="1"/>
  <c r="AG2096" i="1"/>
  <c r="AG2097" i="1"/>
  <c r="AG2098" i="1"/>
  <c r="AG2099" i="1"/>
  <c r="AG2100" i="1"/>
  <c r="AG2101" i="1"/>
  <c r="AG2102" i="1"/>
  <c r="AG2103" i="1"/>
  <c r="AG2104" i="1"/>
  <c r="AG2105" i="1"/>
  <c r="AG2106" i="1"/>
  <c r="AG2107" i="1"/>
  <c r="AG2108" i="1"/>
  <c r="AG2109" i="1"/>
  <c r="AG2110" i="1"/>
  <c r="AG2111" i="1"/>
  <c r="AG2112" i="1"/>
  <c r="AG2113" i="1"/>
  <c r="AG2114" i="1"/>
  <c r="AG2115" i="1"/>
  <c r="AG2116" i="1"/>
  <c r="AG2117" i="1"/>
  <c r="AG2118" i="1"/>
  <c r="AG2119" i="1"/>
  <c r="AG2120" i="1"/>
  <c r="AG2121" i="1"/>
  <c r="AG2122" i="1"/>
  <c r="AG2123" i="1"/>
  <c r="AG2124" i="1"/>
  <c r="AG2125" i="1"/>
  <c r="AG2126" i="1"/>
  <c r="AG2127" i="1"/>
  <c r="AG2128" i="1"/>
  <c r="AG2129" i="1"/>
  <c r="AG2130" i="1"/>
  <c r="AG2131" i="1"/>
  <c r="AG2134" i="1"/>
  <c r="AG2135" i="1"/>
  <c r="AG2136" i="1"/>
  <c r="AG2137" i="1"/>
  <c r="AG2138" i="1"/>
  <c r="AG2139" i="1"/>
  <c r="AG2140" i="1"/>
  <c r="AG2141" i="1"/>
  <c r="AG2142" i="1"/>
  <c r="AG2143" i="1"/>
  <c r="AG2144" i="1"/>
  <c r="AG2145" i="1"/>
  <c r="AG2146" i="1"/>
  <c r="AG2147" i="1"/>
  <c r="AG2148" i="1"/>
  <c r="AG2149" i="1"/>
  <c r="AG2150" i="1"/>
  <c r="AG2151" i="1"/>
  <c r="AG2152" i="1"/>
  <c r="AG2153" i="1"/>
  <c r="AG2155" i="1"/>
  <c r="AG2156" i="1"/>
  <c r="AG2159" i="1"/>
  <c r="AG2160" i="1"/>
  <c r="AG2161" i="1"/>
  <c r="AG2162" i="1"/>
  <c r="AG2163" i="1"/>
  <c r="AG2164" i="1"/>
  <c r="AG2185" i="1"/>
  <c r="AG2187" i="1"/>
  <c r="AG2188" i="1"/>
  <c r="AG2189" i="1"/>
  <c r="AG2190" i="1"/>
  <c r="AG2191" i="1"/>
  <c r="AG2192" i="1"/>
  <c r="AG2193" i="1"/>
  <c r="AG2194" i="1"/>
  <c r="AG2195" i="1"/>
  <c r="AG2196" i="1"/>
  <c r="AG2197" i="1"/>
  <c r="AG2198" i="1"/>
  <c r="AG2199" i="1"/>
  <c r="AG2200" i="1"/>
  <c r="AG2201" i="1"/>
  <c r="AG2202" i="1"/>
  <c r="AG2203" i="1"/>
  <c r="AG2204" i="1"/>
  <c r="AG2205" i="1"/>
  <c r="AG2206" i="1"/>
  <c r="AG2207" i="1"/>
  <c r="AG2208" i="1"/>
  <c r="AG2209" i="1"/>
  <c r="AG2210" i="1"/>
  <c r="AG2211" i="1"/>
  <c r="AG2212" i="1"/>
  <c r="AG2213" i="1"/>
  <c r="AG2214" i="1"/>
  <c r="AG2215" i="1"/>
  <c r="AG2216" i="1"/>
  <c r="AG2217" i="1"/>
  <c r="AG2218" i="1"/>
  <c r="AG2219" i="1"/>
  <c r="AG2220" i="1"/>
  <c r="AG2221" i="1"/>
  <c r="AG2222" i="1"/>
  <c r="AG2223" i="1"/>
  <c r="AG2224" i="1"/>
  <c r="AG2225" i="1"/>
  <c r="AG2226" i="1"/>
  <c r="AG2227" i="1"/>
  <c r="AG2228" i="1"/>
  <c r="AG2229" i="1"/>
  <c r="AG2230" i="1"/>
  <c r="AG2231" i="1"/>
  <c r="AG2232" i="1"/>
  <c r="AG2233" i="1"/>
  <c r="AG2234" i="1"/>
  <c r="AG2235" i="1"/>
  <c r="AG2236" i="1"/>
  <c r="AG2237" i="1"/>
  <c r="AG2238" i="1"/>
  <c r="AG2239" i="1"/>
  <c r="AG2240" i="1"/>
  <c r="AG2244" i="1"/>
  <c r="AG2245" i="1"/>
  <c r="AG2246" i="1"/>
  <c r="AH2245" i="1" l="1"/>
  <c r="AK2245" i="1" s="1"/>
  <c r="AJ2245" i="1"/>
  <c r="AH2230" i="1"/>
  <c r="AH2218" i="1"/>
  <c r="AH2206" i="1"/>
  <c r="AH2194" i="1"/>
  <c r="AH2161" i="1"/>
  <c r="AH2146" i="1"/>
  <c r="AH2134" i="1"/>
  <c r="AK2134" i="1" s="1"/>
  <c r="AJ2134" i="1"/>
  <c r="AH2120" i="1"/>
  <c r="AH2108" i="1"/>
  <c r="AH2096" i="1"/>
  <c r="AH2084" i="1"/>
  <c r="AH2071" i="1"/>
  <c r="AH2058" i="1"/>
  <c r="AH2044" i="1"/>
  <c r="AH2026" i="1"/>
  <c r="AH2014" i="1"/>
  <c r="AH2002" i="1"/>
  <c r="AH1990" i="1"/>
  <c r="AH1977" i="1"/>
  <c r="AH1965" i="1"/>
  <c r="AH1953" i="1"/>
  <c r="AK1953" i="1" s="1"/>
  <c r="AJ1953" i="1"/>
  <c r="AH1941" i="1"/>
  <c r="AH1929" i="1"/>
  <c r="AH1917" i="1"/>
  <c r="AH1905" i="1"/>
  <c r="AH1893" i="1"/>
  <c r="AH1881" i="1"/>
  <c r="AH1869" i="1"/>
  <c r="AH1857" i="1"/>
  <c r="AH1845" i="1"/>
  <c r="AH1833" i="1"/>
  <c r="AH1821" i="1"/>
  <c r="AH1809" i="1"/>
  <c r="AH1797" i="1"/>
  <c r="AH1785" i="1"/>
  <c r="AH1773" i="1"/>
  <c r="AH1761" i="1"/>
  <c r="AK1761" i="1" s="1"/>
  <c r="AJ1761" i="1"/>
  <c r="AH1749" i="1"/>
  <c r="AH1737" i="1"/>
  <c r="AH1725" i="1"/>
  <c r="AH1713" i="1"/>
  <c r="AH1701" i="1"/>
  <c r="AH1688" i="1"/>
  <c r="AH1674" i="1"/>
  <c r="AH1662" i="1"/>
  <c r="AH1650" i="1"/>
  <c r="AH1638" i="1"/>
  <c r="AH1626" i="1"/>
  <c r="AH1614" i="1"/>
  <c r="AH1602" i="1"/>
  <c r="AH1590" i="1"/>
  <c r="AH1578" i="1"/>
  <c r="AH1566" i="1"/>
  <c r="AH1554" i="1"/>
  <c r="AH1542" i="1"/>
  <c r="AH1530" i="1"/>
  <c r="AH1518" i="1"/>
  <c r="AH1506" i="1"/>
  <c r="AH1494" i="1"/>
  <c r="AH1482" i="1"/>
  <c r="AH1470" i="1"/>
  <c r="AH1458" i="1"/>
  <c r="AH1446" i="1"/>
  <c r="AH1434" i="1"/>
  <c r="AH1422" i="1"/>
  <c r="AH1410" i="1"/>
  <c r="AH1398" i="1"/>
  <c r="AH1386" i="1"/>
  <c r="AH1374" i="1"/>
  <c r="AH1362" i="1"/>
  <c r="AH1350" i="1"/>
  <c r="AH1338" i="1"/>
  <c r="AH1326" i="1"/>
  <c r="AH1314" i="1"/>
  <c r="AH1302" i="1"/>
  <c r="AH1290" i="1"/>
  <c r="AH1278" i="1"/>
  <c r="AH1266" i="1"/>
  <c r="AH1254" i="1"/>
  <c r="AH1242" i="1"/>
  <c r="AH1230" i="1"/>
  <c r="AH1218" i="1"/>
  <c r="AH1206" i="1"/>
  <c r="AH1194" i="1"/>
  <c r="AH1182" i="1"/>
  <c r="AH1170" i="1"/>
  <c r="AH1158" i="1"/>
  <c r="AH1146" i="1"/>
  <c r="AH1134" i="1"/>
  <c r="AH1115" i="1"/>
  <c r="AH1103" i="1"/>
  <c r="AH1087" i="1"/>
  <c r="AH1075" i="1"/>
  <c r="AH1063" i="1"/>
  <c r="AH1052" i="1"/>
  <c r="AH1027" i="1"/>
  <c r="AH1015" i="1"/>
  <c r="AH1003" i="1"/>
  <c r="AH991" i="1"/>
  <c r="AH979" i="1"/>
  <c r="AH966" i="1"/>
  <c r="AH954" i="1"/>
  <c r="AH942" i="1"/>
  <c r="AH930" i="1"/>
  <c r="AH901" i="1"/>
  <c r="AH889" i="1"/>
  <c r="AH877" i="1"/>
  <c r="AH865" i="1"/>
  <c r="AH853" i="1"/>
  <c r="AH841" i="1"/>
  <c r="AH829" i="1"/>
  <c r="AH817" i="1"/>
  <c r="AH805" i="1"/>
  <c r="AH793" i="1"/>
  <c r="AH783" i="1"/>
  <c r="AH771" i="1"/>
  <c r="AH759" i="1"/>
  <c r="AH746" i="1"/>
  <c r="AH734" i="1"/>
  <c r="AK734" i="1" s="1"/>
  <c r="AJ734" i="1"/>
  <c r="AH726" i="1"/>
  <c r="AH714" i="1"/>
  <c r="AH702" i="1"/>
  <c r="AH689" i="1"/>
  <c r="AH677" i="1"/>
  <c r="AH665" i="1"/>
  <c r="AH653" i="1"/>
  <c r="AH639" i="1"/>
  <c r="AH627" i="1"/>
  <c r="AH615" i="1"/>
  <c r="AH603" i="1"/>
  <c r="AH591" i="1"/>
  <c r="AK591" i="1" s="1"/>
  <c r="AJ591" i="1"/>
  <c r="AH579" i="1"/>
  <c r="AH567" i="1"/>
  <c r="AH555" i="1"/>
  <c r="AK555" i="1" s="1"/>
  <c r="AJ555" i="1"/>
  <c r="AH540" i="1"/>
  <c r="AH528" i="1"/>
  <c r="AH514" i="1"/>
  <c r="AH498" i="1"/>
  <c r="AK498" i="1" s="1"/>
  <c r="AJ498" i="1"/>
  <c r="AH486" i="1"/>
  <c r="AH474" i="1"/>
  <c r="AH462" i="1"/>
  <c r="AH450" i="1"/>
  <c r="AH438" i="1"/>
  <c r="AK438" i="1" s="1"/>
  <c r="AJ438" i="1"/>
  <c r="AH426" i="1"/>
  <c r="AH414" i="1"/>
  <c r="AH402" i="1"/>
  <c r="AH390" i="1"/>
  <c r="AH378" i="1"/>
  <c r="AH361" i="1"/>
  <c r="AH349" i="1"/>
  <c r="AH337" i="1"/>
  <c r="AK337" i="1" s="1"/>
  <c r="AJ337" i="1"/>
  <c r="AH325" i="1"/>
  <c r="AH313" i="1"/>
  <c r="AH301" i="1"/>
  <c r="AH289" i="1"/>
  <c r="AH277" i="1"/>
  <c r="AH265" i="1"/>
  <c r="AH253" i="1"/>
  <c r="AH2244" i="1"/>
  <c r="AK2244" i="1" s="1"/>
  <c r="AJ2244" i="1"/>
  <c r="AH2229" i="1"/>
  <c r="AH2217" i="1"/>
  <c r="AH2205" i="1"/>
  <c r="AH2193" i="1"/>
  <c r="AH2160" i="1"/>
  <c r="AH2145" i="1"/>
  <c r="AH2131" i="1"/>
  <c r="AH2119" i="1"/>
  <c r="AH2107" i="1"/>
  <c r="AH2095" i="1"/>
  <c r="AH2083" i="1"/>
  <c r="AH2070" i="1"/>
  <c r="AH2057" i="1"/>
  <c r="AH2043" i="1"/>
  <c r="AH2025" i="1"/>
  <c r="AH2013" i="1"/>
  <c r="AK2013" i="1" s="1"/>
  <c r="AJ2013" i="1"/>
  <c r="AH2001" i="1"/>
  <c r="AH1989" i="1"/>
  <c r="AH1976" i="1"/>
  <c r="AH1964" i="1"/>
  <c r="AH1952" i="1"/>
  <c r="AH1940" i="1"/>
  <c r="AK1940" i="1" s="1"/>
  <c r="AJ1940" i="1"/>
  <c r="AH1928" i="1"/>
  <c r="AH1916" i="1"/>
  <c r="AH1904" i="1"/>
  <c r="AH1892" i="1"/>
  <c r="AH1880" i="1"/>
  <c r="AH1868" i="1"/>
  <c r="AH1856" i="1"/>
  <c r="AH1844" i="1"/>
  <c r="AH1832" i="1"/>
  <c r="AH1820" i="1"/>
  <c r="AH1808" i="1"/>
  <c r="AK1808" i="1" s="1"/>
  <c r="AJ1808" i="1"/>
  <c r="AH1796" i="1"/>
  <c r="AH1784" i="1"/>
  <c r="AH1772" i="1"/>
  <c r="AH1760" i="1"/>
  <c r="AH1748" i="1"/>
  <c r="AH1736" i="1"/>
  <c r="AH1724" i="1"/>
  <c r="AH1712" i="1"/>
  <c r="AH1700" i="1"/>
  <c r="AH1687" i="1"/>
  <c r="AH1673" i="1"/>
  <c r="AH1661" i="1"/>
  <c r="AH1649" i="1"/>
  <c r="AH1637" i="1"/>
  <c r="AH1625" i="1"/>
  <c r="AH1613" i="1"/>
  <c r="AH1601" i="1"/>
  <c r="AH1589" i="1"/>
  <c r="AH1577" i="1"/>
  <c r="AH1565" i="1"/>
  <c r="AH1553" i="1"/>
  <c r="AH1541" i="1"/>
  <c r="AH1529" i="1"/>
  <c r="AH1517" i="1"/>
  <c r="AH1505" i="1"/>
  <c r="AH1493" i="1"/>
  <c r="AH1481" i="1"/>
  <c r="AH1469" i="1"/>
  <c r="AH1457" i="1"/>
  <c r="AK1457" i="1" s="1"/>
  <c r="AJ1457" i="1"/>
  <c r="AH1445" i="1"/>
  <c r="AH1433" i="1"/>
  <c r="AH1421" i="1"/>
  <c r="AH1409" i="1"/>
  <c r="AH1397" i="1"/>
  <c r="AH1385" i="1"/>
  <c r="AH1373" i="1"/>
  <c r="AH1361" i="1"/>
  <c r="AH1349" i="1"/>
  <c r="AK1349" i="1" s="1"/>
  <c r="AJ1349" i="1"/>
  <c r="AH1337" i="1"/>
  <c r="AH1325" i="1"/>
  <c r="AH1313" i="1"/>
  <c r="AH1301" i="1"/>
  <c r="AH1289" i="1"/>
  <c r="AH1277" i="1"/>
  <c r="AH1265" i="1"/>
  <c r="AH1253" i="1"/>
  <c r="AH1241" i="1"/>
  <c r="AH1229" i="1"/>
  <c r="AH1217" i="1"/>
  <c r="AH1205" i="1"/>
  <c r="AH1193" i="1"/>
  <c r="AH1181" i="1"/>
  <c r="AH1169" i="1"/>
  <c r="AH1157" i="1"/>
  <c r="AH1145" i="1"/>
  <c r="AH1133" i="1"/>
  <c r="AH1126" i="1"/>
  <c r="AH1114" i="1"/>
  <c r="AH1102" i="1"/>
  <c r="AH1086" i="1"/>
  <c r="AH1074" i="1"/>
  <c r="AH1062" i="1"/>
  <c r="AH1051" i="1"/>
  <c r="AH1026" i="1"/>
  <c r="AH1014" i="1"/>
  <c r="AH1002" i="1"/>
  <c r="AH990" i="1"/>
  <c r="AH978" i="1"/>
  <c r="AH965" i="1"/>
  <c r="AH953" i="1"/>
  <c r="AH941" i="1"/>
  <c r="AH929" i="1"/>
  <c r="AH912" i="1"/>
  <c r="AH900" i="1"/>
  <c r="AK900" i="1" s="1"/>
  <c r="AJ900" i="1"/>
  <c r="AH888" i="1"/>
  <c r="AH876" i="1"/>
  <c r="AH864" i="1"/>
  <c r="AH852" i="1"/>
  <c r="AH840" i="1"/>
  <c r="AH828" i="1"/>
  <c r="AH816" i="1"/>
  <c r="AH804" i="1"/>
  <c r="AH792" i="1"/>
  <c r="AK792" i="1" s="1"/>
  <c r="AJ792" i="1"/>
  <c r="AH782" i="1"/>
  <c r="AH770" i="1"/>
  <c r="AH758" i="1"/>
  <c r="AH745" i="1"/>
  <c r="AH732" i="1"/>
  <c r="AH725" i="1"/>
  <c r="AH713" i="1"/>
  <c r="AH701" i="1"/>
  <c r="AH688" i="1"/>
  <c r="AH676" i="1"/>
  <c r="AH664" i="1"/>
  <c r="AH652" i="1"/>
  <c r="AH638" i="1"/>
  <c r="AH626" i="1"/>
  <c r="AH614" i="1"/>
  <c r="AH602" i="1"/>
  <c r="AH590" i="1"/>
  <c r="AH578" i="1"/>
  <c r="AH566" i="1"/>
  <c r="AH554" i="1"/>
  <c r="AH539" i="1"/>
  <c r="AH527" i="1"/>
  <c r="AH511" i="1"/>
  <c r="AH497" i="1"/>
  <c r="AH485" i="1"/>
  <c r="AH473" i="1"/>
  <c r="AH461" i="1"/>
  <c r="AH449" i="1"/>
  <c r="AH437" i="1"/>
  <c r="AH425" i="1"/>
  <c r="AH413" i="1"/>
  <c r="AH401" i="1"/>
  <c r="AH389" i="1"/>
  <c r="AH377" i="1"/>
  <c r="AH360" i="1"/>
  <c r="AH348" i="1"/>
  <c r="AH336" i="1"/>
  <c r="AK336" i="1" s="1"/>
  <c r="AJ336" i="1"/>
  <c r="AH324" i="1"/>
  <c r="AH312" i="1"/>
  <c r="AH300" i="1"/>
  <c r="AH288" i="1"/>
  <c r="AH276" i="1"/>
  <c r="AH264" i="1"/>
  <c r="AH252" i="1"/>
  <c r="AH2240" i="1"/>
  <c r="AH2228" i="1"/>
  <c r="AH2216" i="1"/>
  <c r="AH2204" i="1"/>
  <c r="AH2192" i="1"/>
  <c r="AH2159" i="1"/>
  <c r="AK2159" i="1" s="1"/>
  <c r="AJ2159" i="1"/>
  <c r="AH2144" i="1"/>
  <c r="AH2130" i="1"/>
  <c r="AH2118" i="1"/>
  <c r="AH2106" i="1"/>
  <c r="AH2094" i="1"/>
  <c r="AH2082" i="1"/>
  <c r="AH2069" i="1"/>
  <c r="AH2056" i="1"/>
  <c r="AH2042" i="1"/>
  <c r="AK2042" i="1" s="1"/>
  <c r="AJ2042" i="1"/>
  <c r="AH2024" i="1"/>
  <c r="AH2012" i="1"/>
  <c r="AH2000" i="1"/>
  <c r="AH1988" i="1"/>
  <c r="AK1988" i="1" s="1"/>
  <c r="AJ1988" i="1"/>
  <c r="AH1975" i="1"/>
  <c r="AK1975" i="1" s="1"/>
  <c r="AJ1975" i="1"/>
  <c r="AH1963" i="1"/>
  <c r="AH1951" i="1"/>
  <c r="AH1939" i="1"/>
  <c r="AK1939" i="1" s="1"/>
  <c r="AJ1939" i="1"/>
  <c r="AH1927" i="1"/>
  <c r="AH1915" i="1"/>
  <c r="AH1903" i="1"/>
  <c r="AH1891" i="1"/>
  <c r="AH1879" i="1"/>
  <c r="AH1867" i="1"/>
  <c r="AH1855" i="1"/>
  <c r="AH1843" i="1"/>
  <c r="AH1831" i="1"/>
  <c r="AH1819" i="1"/>
  <c r="AH1807" i="1"/>
  <c r="AK1807" i="1" s="1"/>
  <c r="AJ1807" i="1"/>
  <c r="AH1795" i="1"/>
  <c r="AH1783" i="1"/>
  <c r="AH1771" i="1"/>
  <c r="AH1759" i="1"/>
  <c r="AH1747" i="1"/>
  <c r="AH1735" i="1"/>
  <c r="AH1723" i="1"/>
  <c r="AH1711" i="1"/>
  <c r="AH1699" i="1"/>
  <c r="AH1686" i="1"/>
  <c r="AH1672" i="1"/>
  <c r="AH1660" i="1"/>
  <c r="AH1648" i="1"/>
  <c r="AH1636" i="1"/>
  <c r="AH1624" i="1"/>
  <c r="AK1624" i="1" s="1"/>
  <c r="AJ1624" i="1"/>
  <c r="AH1612" i="1"/>
  <c r="AH1600" i="1"/>
  <c r="AH1588" i="1"/>
  <c r="AH1576" i="1"/>
  <c r="AH1564" i="1"/>
  <c r="AH1552" i="1"/>
  <c r="AH1540" i="1"/>
  <c r="AH1528" i="1"/>
  <c r="AH1516" i="1"/>
  <c r="AH1504" i="1"/>
  <c r="AK1504" i="1" s="1"/>
  <c r="AJ1504" i="1"/>
  <c r="AH1492" i="1"/>
  <c r="AH1480" i="1"/>
  <c r="AH1468" i="1"/>
  <c r="AH1456" i="1"/>
  <c r="AH1444" i="1"/>
  <c r="AH1432" i="1"/>
  <c r="AH1420" i="1"/>
  <c r="AK1420" i="1" s="1"/>
  <c r="AJ1420" i="1"/>
  <c r="AH1408" i="1"/>
  <c r="AK1408" i="1" s="1"/>
  <c r="AJ1408" i="1"/>
  <c r="AH1396" i="1"/>
  <c r="AH1384" i="1"/>
  <c r="AK1384" i="1" s="1"/>
  <c r="AJ1384" i="1"/>
  <c r="AH1372" i="1"/>
  <c r="AH1360" i="1"/>
  <c r="AH1348" i="1"/>
  <c r="AH1336" i="1"/>
  <c r="AH1324" i="1"/>
  <c r="AH1312" i="1"/>
  <c r="AH1300" i="1"/>
  <c r="AK1300" i="1" s="1"/>
  <c r="AJ1300" i="1"/>
  <c r="AH1288" i="1"/>
  <c r="AH1276" i="1"/>
  <c r="AH1264" i="1"/>
  <c r="AH1252" i="1"/>
  <c r="AH1240" i="1"/>
  <c r="AH1228" i="1"/>
  <c r="AH1216" i="1"/>
  <c r="AH1204" i="1"/>
  <c r="AH1192" i="1"/>
  <c r="AH1180" i="1"/>
  <c r="AH1168" i="1"/>
  <c r="AH1156" i="1"/>
  <c r="AH1144" i="1"/>
  <c r="AH1132" i="1"/>
  <c r="AH1125" i="1"/>
  <c r="AH1113" i="1"/>
  <c r="AH1101" i="1"/>
  <c r="AH1085" i="1"/>
  <c r="AH1073" i="1"/>
  <c r="AH1061" i="1"/>
  <c r="AH1050" i="1"/>
  <c r="AH1025" i="1"/>
  <c r="AH1013" i="1"/>
  <c r="AH1001" i="1"/>
  <c r="AH989" i="1"/>
  <c r="AH977" i="1"/>
  <c r="AH964" i="1"/>
  <c r="AH952" i="1"/>
  <c r="AH940" i="1"/>
  <c r="AH928" i="1"/>
  <c r="AK928" i="1" s="1"/>
  <c r="AJ928" i="1"/>
  <c r="AH911" i="1"/>
  <c r="AH899" i="1"/>
  <c r="AH887" i="1"/>
  <c r="AH875" i="1"/>
  <c r="AH863" i="1"/>
  <c r="AH851" i="1"/>
  <c r="AH839" i="1"/>
  <c r="AH827" i="1"/>
  <c r="AH815" i="1"/>
  <c r="AH803" i="1"/>
  <c r="AH781" i="1"/>
  <c r="AK781" i="1" s="1"/>
  <c r="AJ781" i="1"/>
  <c r="AH769" i="1"/>
  <c r="AK769" i="1" s="1"/>
  <c r="AJ769" i="1"/>
  <c r="AH757" i="1"/>
  <c r="AH744" i="1"/>
  <c r="AH731" i="1"/>
  <c r="AH724" i="1"/>
  <c r="AH712" i="1"/>
  <c r="AH700" i="1"/>
  <c r="AK700" i="1" s="1"/>
  <c r="AJ700" i="1"/>
  <c r="AH687" i="1"/>
  <c r="AH675" i="1"/>
  <c r="AH663" i="1"/>
  <c r="AH651" i="1"/>
  <c r="AH637" i="1"/>
  <c r="AH625" i="1"/>
  <c r="AH613" i="1"/>
  <c r="AH601" i="1"/>
  <c r="AK601" i="1" s="1"/>
  <c r="AJ601" i="1"/>
  <c r="AH589" i="1"/>
  <c r="AH577" i="1"/>
  <c r="AH565" i="1"/>
  <c r="AH553" i="1"/>
  <c r="AH538" i="1"/>
  <c r="AH526" i="1"/>
  <c r="AH508" i="1"/>
  <c r="AH496" i="1"/>
  <c r="AH484" i="1"/>
  <c r="AH472" i="1"/>
  <c r="AH460" i="1"/>
  <c r="AH448" i="1"/>
  <c r="AK448" i="1" s="1"/>
  <c r="AJ448" i="1"/>
  <c r="AH436" i="1"/>
  <c r="AH424" i="1"/>
  <c r="AH412" i="1"/>
  <c r="AH400" i="1"/>
  <c r="AH388" i="1"/>
  <c r="AH371" i="1"/>
  <c r="AH359" i="1"/>
  <c r="AH347" i="1"/>
  <c r="AH335" i="1"/>
  <c r="AH323" i="1"/>
  <c r="AH311" i="1"/>
  <c r="AH299" i="1"/>
  <c r="AH287" i="1"/>
  <c r="AH275" i="1"/>
  <c r="AH263" i="1"/>
  <c r="AH251" i="1"/>
  <c r="AK251" i="1" s="1"/>
  <c r="AJ251" i="1"/>
  <c r="AH2239" i="1"/>
  <c r="AH2227" i="1"/>
  <c r="AH2215" i="1"/>
  <c r="AH2203" i="1"/>
  <c r="AH2191" i="1"/>
  <c r="AH2156" i="1"/>
  <c r="AH2143" i="1"/>
  <c r="AH2129" i="1"/>
  <c r="AH2117" i="1"/>
  <c r="AH2105" i="1"/>
  <c r="AH2093" i="1"/>
  <c r="AH2081" i="1"/>
  <c r="AH2068" i="1"/>
  <c r="AH2055" i="1"/>
  <c r="AH2041" i="1"/>
  <c r="AH2023" i="1"/>
  <c r="AH2011" i="1"/>
  <c r="AH1999" i="1"/>
  <c r="AH1987" i="1"/>
  <c r="AK1987" i="1" s="1"/>
  <c r="AJ1987" i="1"/>
  <c r="AH1974" i="1"/>
  <c r="AH1962" i="1"/>
  <c r="AK1962" i="1" s="1"/>
  <c r="AJ1962" i="1"/>
  <c r="AH1950" i="1"/>
  <c r="AH1938" i="1"/>
  <c r="AK1938" i="1" s="1"/>
  <c r="AJ1938" i="1"/>
  <c r="AH1926" i="1"/>
  <c r="AH1914" i="1"/>
  <c r="AH1902" i="1"/>
  <c r="AH1890" i="1"/>
  <c r="AH1878" i="1"/>
  <c r="AH1866" i="1"/>
  <c r="AH1854" i="1"/>
  <c r="AK1854" i="1" s="1"/>
  <c r="AJ1854" i="1"/>
  <c r="AH1842" i="1"/>
  <c r="AH1830" i="1"/>
  <c r="AH1818" i="1"/>
  <c r="AH1806" i="1"/>
  <c r="AK1806" i="1" s="1"/>
  <c r="AJ1806" i="1"/>
  <c r="AH1794" i="1"/>
  <c r="AH1782" i="1"/>
  <c r="AH1770" i="1"/>
  <c r="AK1770" i="1" s="1"/>
  <c r="AJ1770" i="1"/>
  <c r="AH1758" i="1"/>
  <c r="AK1758" i="1" s="1"/>
  <c r="AJ1758" i="1"/>
  <c r="AH1746" i="1"/>
  <c r="AH1734" i="1"/>
  <c r="AH1722" i="1"/>
  <c r="AH1710" i="1"/>
  <c r="AH1698" i="1"/>
  <c r="AH1685" i="1"/>
  <c r="AK1685" i="1" s="1"/>
  <c r="AJ1685" i="1"/>
  <c r="AH1671" i="1"/>
  <c r="AH1659" i="1"/>
  <c r="AH1647" i="1"/>
  <c r="AH1635" i="1"/>
  <c r="AH1623" i="1"/>
  <c r="AH1611" i="1"/>
  <c r="AH1599" i="1"/>
  <c r="AH1587" i="1"/>
  <c r="AH1575" i="1"/>
  <c r="AH1563" i="1"/>
  <c r="AH1551" i="1"/>
  <c r="AH1539" i="1"/>
  <c r="AH1527" i="1"/>
  <c r="AH1515" i="1"/>
  <c r="AH1503" i="1"/>
  <c r="AH1491" i="1"/>
  <c r="AH1479" i="1"/>
  <c r="AK1479" i="1" s="1"/>
  <c r="AJ1479" i="1"/>
  <c r="AH1467" i="1"/>
  <c r="AH1455" i="1"/>
  <c r="AH1443" i="1"/>
  <c r="AH1431" i="1"/>
  <c r="AH1419" i="1"/>
  <c r="AH1407" i="1"/>
  <c r="AH1395" i="1"/>
  <c r="AH1383" i="1"/>
  <c r="AH1371" i="1"/>
  <c r="AH1359" i="1"/>
  <c r="AH1347" i="1"/>
  <c r="AH1335" i="1"/>
  <c r="AH1323" i="1"/>
  <c r="AH1311" i="1"/>
  <c r="AH1299" i="1"/>
  <c r="AH1287" i="1"/>
  <c r="AH1275" i="1"/>
  <c r="AH1263" i="1"/>
  <c r="AH1251" i="1"/>
  <c r="AH1239" i="1"/>
  <c r="AH1227" i="1"/>
  <c r="AH1215" i="1"/>
  <c r="AH1203" i="1"/>
  <c r="AH1191" i="1"/>
  <c r="AH1179" i="1"/>
  <c r="AH1167" i="1"/>
  <c r="AH1155" i="1"/>
  <c r="AH1143" i="1"/>
  <c r="AH1131" i="1"/>
  <c r="AK1131" i="1" s="1"/>
  <c r="AJ1131" i="1"/>
  <c r="AH1124" i="1"/>
  <c r="AH1112" i="1"/>
  <c r="AH1100" i="1"/>
  <c r="AH1084" i="1"/>
  <c r="AH1072" i="1"/>
  <c r="AH1060" i="1"/>
  <c r="AH1049" i="1"/>
  <c r="AH1042" i="1"/>
  <c r="AH1024" i="1"/>
  <c r="AK1024" i="1" s="1"/>
  <c r="AJ1024" i="1"/>
  <c r="AH1012" i="1"/>
  <c r="AK1012" i="1" s="1"/>
  <c r="AJ1012" i="1"/>
  <c r="AH1000" i="1"/>
  <c r="AH988" i="1"/>
  <c r="AH976" i="1"/>
  <c r="AH963" i="1"/>
  <c r="AH951" i="1"/>
  <c r="AH939" i="1"/>
  <c r="AH927" i="1"/>
  <c r="AH910" i="1"/>
  <c r="AH898" i="1"/>
  <c r="AH886" i="1"/>
  <c r="AH874" i="1"/>
  <c r="AH862" i="1"/>
  <c r="AH850" i="1"/>
  <c r="AH838" i="1"/>
  <c r="AH826" i="1"/>
  <c r="AH814" i="1"/>
  <c r="AH802" i="1"/>
  <c r="AH780" i="1"/>
  <c r="AH768" i="1"/>
  <c r="AH756" i="1"/>
  <c r="AH743" i="1"/>
  <c r="AH730" i="1"/>
  <c r="AH723" i="1"/>
  <c r="AH711" i="1"/>
  <c r="AH698" i="1"/>
  <c r="AH686" i="1"/>
  <c r="AH674" i="1"/>
  <c r="AH662" i="1"/>
  <c r="AH650" i="1"/>
  <c r="AH636" i="1"/>
  <c r="AH624" i="1"/>
  <c r="AH612" i="1"/>
  <c r="AH600" i="1"/>
  <c r="AH588" i="1"/>
  <c r="AH576" i="1"/>
  <c r="AH564" i="1"/>
  <c r="AH552" i="1"/>
  <c r="AH537" i="1"/>
  <c r="AH525" i="1"/>
  <c r="AH507" i="1"/>
  <c r="AH495" i="1"/>
  <c r="AH483" i="1"/>
  <c r="AH471" i="1"/>
  <c r="AH459" i="1"/>
  <c r="AH447" i="1"/>
  <c r="AH435" i="1"/>
  <c r="AH423" i="1"/>
  <c r="AH411" i="1"/>
  <c r="AH399" i="1"/>
  <c r="AH387" i="1"/>
  <c r="AK387" i="1" s="1"/>
  <c r="AJ387" i="1"/>
  <c r="AH370" i="1"/>
  <c r="AK370" i="1" s="1"/>
  <c r="AJ370" i="1"/>
  <c r="AH358" i="1"/>
  <c r="AK358" i="1" s="1"/>
  <c r="AJ358" i="1"/>
  <c r="AH346" i="1"/>
  <c r="AH334" i="1"/>
  <c r="AK334" i="1" s="1"/>
  <c r="AJ334" i="1"/>
  <c r="AH322" i="1"/>
  <c r="AH310" i="1"/>
  <c r="AH298" i="1"/>
  <c r="AH286" i="1"/>
  <c r="AH274" i="1"/>
  <c r="AH262" i="1"/>
  <c r="AH250" i="1"/>
  <c r="AK250" i="1" s="1"/>
  <c r="AJ250" i="1"/>
  <c r="AH2238" i="1"/>
  <c r="AH2226" i="1"/>
  <c r="AH2214" i="1"/>
  <c r="AH2202" i="1"/>
  <c r="AH2190" i="1"/>
  <c r="AH2155" i="1"/>
  <c r="AH2142" i="1"/>
  <c r="AK2142" i="1" s="1"/>
  <c r="AJ2142" i="1"/>
  <c r="AH2128" i="1"/>
  <c r="AH2116" i="1"/>
  <c r="AH2104" i="1"/>
  <c r="AH2092" i="1"/>
  <c r="AH2080" i="1"/>
  <c r="AH2067" i="1"/>
  <c r="AH2054" i="1"/>
  <c r="AK2054" i="1" s="1"/>
  <c r="AJ2054" i="1"/>
  <c r="AH2040" i="1"/>
  <c r="AH2022" i="1"/>
  <c r="AH2010" i="1"/>
  <c r="AH1998" i="1"/>
  <c r="AH1986" i="1"/>
  <c r="AH1973" i="1"/>
  <c r="AH1961" i="1"/>
  <c r="AH1949" i="1"/>
  <c r="AH1937" i="1"/>
  <c r="AH1925" i="1"/>
  <c r="AH1913" i="1"/>
  <c r="AK1913" i="1" s="1"/>
  <c r="AJ1913" i="1"/>
  <c r="AH1901" i="1"/>
  <c r="AH1889" i="1"/>
  <c r="AH1877" i="1"/>
  <c r="AH1865" i="1"/>
  <c r="AH1853" i="1"/>
  <c r="AH1841" i="1"/>
  <c r="AH1829" i="1"/>
  <c r="AH1817" i="1"/>
  <c r="AH1805" i="1"/>
  <c r="AH1793" i="1"/>
  <c r="AH1781" i="1"/>
  <c r="AH1769" i="1"/>
  <c r="AK1769" i="1" s="1"/>
  <c r="AJ1769" i="1"/>
  <c r="AH1757" i="1"/>
  <c r="AH1745" i="1"/>
  <c r="AH1733" i="1"/>
  <c r="AH1721" i="1"/>
  <c r="AH1709" i="1"/>
  <c r="AH1697" i="1"/>
  <c r="AH1682" i="1"/>
  <c r="AH1670" i="1"/>
  <c r="AH1658" i="1"/>
  <c r="AH1646" i="1"/>
  <c r="AK1646" i="1" s="1"/>
  <c r="AJ1646" i="1"/>
  <c r="AH1634" i="1"/>
  <c r="AH1622" i="1"/>
  <c r="AH1610" i="1"/>
  <c r="AH1598" i="1"/>
  <c r="AK1598" i="1" s="1"/>
  <c r="AJ1598" i="1"/>
  <c r="AH1586" i="1"/>
  <c r="AH1574" i="1"/>
  <c r="AH1562" i="1"/>
  <c r="AH1550" i="1"/>
  <c r="AK1550" i="1" s="1"/>
  <c r="AJ1550" i="1"/>
  <c r="AH1538" i="1"/>
  <c r="AH1526" i="1"/>
  <c r="AH1514" i="1"/>
  <c r="AH1502" i="1"/>
  <c r="AH1490" i="1"/>
  <c r="AH1478" i="1"/>
  <c r="AH1466" i="1"/>
  <c r="AH1454" i="1"/>
  <c r="AH1442" i="1"/>
  <c r="AH1430" i="1"/>
  <c r="AH1418" i="1"/>
  <c r="AH1406" i="1"/>
  <c r="AH1394" i="1"/>
  <c r="AH1382" i="1"/>
  <c r="AH1370" i="1"/>
  <c r="AH1358" i="1"/>
  <c r="AH1346" i="1"/>
  <c r="AH1334" i="1"/>
  <c r="AH1322" i="1"/>
  <c r="AH1310" i="1"/>
  <c r="AH1298" i="1"/>
  <c r="AH1286" i="1"/>
  <c r="AH1274" i="1"/>
  <c r="AH1262" i="1"/>
  <c r="AH1250" i="1"/>
  <c r="AH1238" i="1"/>
  <c r="AH1226" i="1"/>
  <c r="AH1214" i="1"/>
  <c r="AH1202" i="1"/>
  <c r="AH1190" i="1"/>
  <c r="AH1178" i="1"/>
  <c r="AH1166" i="1"/>
  <c r="AH1154" i="1"/>
  <c r="AK1154" i="1" s="1"/>
  <c r="AJ1154" i="1"/>
  <c r="AH1142" i="1"/>
  <c r="AH1130" i="1"/>
  <c r="AK1130" i="1" s="1"/>
  <c r="AJ1130" i="1"/>
  <c r="AH1123" i="1"/>
  <c r="AH1111" i="1"/>
  <c r="AH1099" i="1"/>
  <c r="AH1083" i="1"/>
  <c r="AH1071" i="1"/>
  <c r="AH1059" i="1"/>
  <c r="AH1048" i="1"/>
  <c r="AH1041" i="1"/>
  <c r="AH1023" i="1"/>
  <c r="AH1011" i="1"/>
  <c r="AH999" i="1"/>
  <c r="AH987" i="1"/>
  <c r="AH975" i="1"/>
  <c r="AH962" i="1"/>
  <c r="AH950" i="1"/>
  <c r="AH938" i="1"/>
  <c r="AH926" i="1"/>
  <c r="AH909" i="1"/>
  <c r="AK909" i="1" s="1"/>
  <c r="AJ909" i="1"/>
  <c r="AH897" i="1"/>
  <c r="AH885" i="1"/>
  <c r="AH873" i="1"/>
  <c r="AH861" i="1"/>
  <c r="AH849" i="1"/>
  <c r="AH837" i="1"/>
  <c r="AH825" i="1"/>
  <c r="AH813" i="1"/>
  <c r="AH801" i="1"/>
  <c r="AH791" i="1"/>
  <c r="AH779" i="1"/>
  <c r="AH767" i="1"/>
  <c r="AH755" i="1"/>
  <c r="AH742" i="1"/>
  <c r="AK742" i="1" s="1"/>
  <c r="AJ742" i="1"/>
  <c r="AH729" i="1"/>
  <c r="AH722" i="1"/>
  <c r="AH710" i="1"/>
  <c r="AH697" i="1"/>
  <c r="AH685" i="1"/>
  <c r="AH673" i="1"/>
  <c r="AH661" i="1"/>
  <c r="AH649" i="1"/>
  <c r="AH635" i="1"/>
  <c r="AH623" i="1"/>
  <c r="AH611" i="1"/>
  <c r="AH599" i="1"/>
  <c r="AH587" i="1"/>
  <c r="AH575" i="1"/>
  <c r="AH563" i="1"/>
  <c r="AH551" i="1"/>
  <c r="AH536" i="1"/>
  <c r="AH524" i="1"/>
  <c r="AH506" i="1"/>
  <c r="AH494" i="1"/>
  <c r="AH482" i="1"/>
  <c r="AH470" i="1"/>
  <c r="AH458" i="1"/>
  <c r="AH446" i="1"/>
  <c r="AH434" i="1"/>
  <c r="AK434" i="1" s="1"/>
  <c r="AJ434" i="1"/>
  <c r="AH422" i="1"/>
  <c r="AK422" i="1" s="1"/>
  <c r="AJ422" i="1"/>
  <c r="AH410" i="1"/>
  <c r="AH398" i="1"/>
  <c r="AH386" i="1"/>
  <c r="AK386" i="1" s="1"/>
  <c r="AJ386" i="1"/>
  <c r="AH369" i="1"/>
  <c r="AH357" i="1"/>
  <c r="AH345" i="1"/>
  <c r="AH333" i="1"/>
  <c r="AH321" i="1"/>
  <c r="AK321" i="1" s="1"/>
  <c r="AJ321" i="1"/>
  <c r="AH309" i="1"/>
  <c r="AK309" i="1" s="1"/>
  <c r="AJ309" i="1"/>
  <c r="AH297" i="1"/>
  <c r="AH285" i="1"/>
  <c r="AH273" i="1"/>
  <c r="AH261" i="1"/>
  <c r="AH2237" i="1"/>
  <c r="AH2225" i="1"/>
  <c r="AH2213" i="1"/>
  <c r="AH2201" i="1"/>
  <c r="AH2189" i="1"/>
  <c r="AH2153" i="1"/>
  <c r="AK2153" i="1" s="1"/>
  <c r="AJ2153" i="1"/>
  <c r="AH2141" i="1"/>
  <c r="AH2127" i="1"/>
  <c r="AH2115" i="1"/>
  <c r="AH2103" i="1"/>
  <c r="AH2091" i="1"/>
  <c r="AH2079" i="1"/>
  <c r="AK2079" i="1" s="1"/>
  <c r="AJ2079" i="1"/>
  <c r="AH2066" i="1"/>
  <c r="AH2053" i="1"/>
  <c r="AH2039" i="1"/>
  <c r="AH2021" i="1"/>
  <c r="AK2021" i="1" s="1"/>
  <c r="AJ2021" i="1"/>
  <c r="AH2009" i="1"/>
  <c r="AH1997" i="1"/>
  <c r="AH1985" i="1"/>
  <c r="AH1972" i="1"/>
  <c r="AH1960" i="1"/>
  <c r="AH1948" i="1"/>
  <c r="AK1948" i="1" s="1"/>
  <c r="AJ1948" i="1"/>
  <c r="AH1936" i="1"/>
  <c r="AH1924" i="1"/>
  <c r="AH1912" i="1"/>
  <c r="AH1900" i="1"/>
  <c r="AH1888" i="1"/>
  <c r="AH1876" i="1"/>
  <c r="AH1864" i="1"/>
  <c r="AH1852" i="1"/>
  <c r="AH1840" i="1"/>
  <c r="AK1840" i="1" s="1"/>
  <c r="AJ1840" i="1"/>
  <c r="AH1828" i="1"/>
  <c r="AK1828" i="1" s="1"/>
  <c r="AJ1828" i="1"/>
  <c r="AH1816" i="1"/>
  <c r="AH1804" i="1"/>
  <c r="AH1792" i="1"/>
  <c r="AK1792" i="1" s="1"/>
  <c r="AJ1792" i="1"/>
  <c r="AH1780" i="1"/>
  <c r="AK1780" i="1" s="1"/>
  <c r="AJ1780" i="1"/>
  <c r="AH1768" i="1"/>
  <c r="AH1756" i="1"/>
  <c r="AH1744" i="1"/>
  <c r="AH1732" i="1"/>
  <c r="AH1720" i="1"/>
  <c r="AH1708" i="1"/>
  <c r="AH1696" i="1"/>
  <c r="AH1681" i="1"/>
  <c r="AH1669" i="1"/>
  <c r="AH1657" i="1"/>
  <c r="AH1645" i="1"/>
  <c r="AH1633" i="1"/>
  <c r="AH1621" i="1"/>
  <c r="AH1609" i="1"/>
  <c r="AH1597" i="1"/>
  <c r="AH1585" i="1"/>
  <c r="AH1573" i="1"/>
  <c r="AH1561" i="1"/>
  <c r="AH1549" i="1"/>
  <c r="AH1537" i="1"/>
  <c r="AH1525" i="1"/>
  <c r="AH1513" i="1"/>
  <c r="AH1501" i="1"/>
  <c r="AH1489" i="1"/>
  <c r="AH1477" i="1"/>
  <c r="AH1465" i="1"/>
  <c r="AH1453" i="1"/>
  <c r="AH1441" i="1"/>
  <c r="AH1429" i="1"/>
  <c r="AH1417" i="1"/>
  <c r="AH1405" i="1"/>
  <c r="AH1393" i="1"/>
  <c r="AH1381" i="1"/>
  <c r="AH1369" i="1"/>
  <c r="AH1357" i="1"/>
  <c r="AH1345" i="1"/>
  <c r="AH1333" i="1"/>
  <c r="AH1321" i="1"/>
  <c r="AK1321" i="1" s="1"/>
  <c r="AJ1321" i="1"/>
  <c r="AH1309" i="1"/>
  <c r="AH1297" i="1"/>
  <c r="AH1285" i="1"/>
  <c r="AH1273" i="1"/>
  <c r="AK1273" i="1" s="1"/>
  <c r="AJ1273" i="1"/>
  <c r="AH1261" i="1"/>
  <c r="AH1249" i="1"/>
  <c r="AH1237" i="1"/>
  <c r="AH1225" i="1"/>
  <c r="AH1213" i="1"/>
  <c r="AH1201" i="1"/>
  <c r="AH1189" i="1"/>
  <c r="AH1177" i="1"/>
  <c r="AH1165" i="1"/>
  <c r="AH1153" i="1"/>
  <c r="AH1141" i="1"/>
  <c r="AH1129" i="1"/>
  <c r="AH1122" i="1"/>
  <c r="AH1110" i="1"/>
  <c r="AH1098" i="1"/>
  <c r="AK1098" i="1" s="1"/>
  <c r="AJ1098" i="1"/>
  <c r="AH1082" i="1"/>
  <c r="AH1070" i="1"/>
  <c r="AH1047" i="1"/>
  <c r="AH1040" i="1"/>
  <c r="AH1022" i="1"/>
  <c r="AH1010" i="1"/>
  <c r="AH998" i="1"/>
  <c r="AH986" i="1"/>
  <c r="AH974" i="1"/>
  <c r="AH961" i="1"/>
  <c r="AH949" i="1"/>
  <c r="AH937" i="1"/>
  <c r="AH925" i="1"/>
  <c r="AH908" i="1"/>
  <c r="AK908" i="1" s="1"/>
  <c r="AJ908" i="1"/>
  <c r="AH896" i="1"/>
  <c r="AH884" i="1"/>
  <c r="AH872" i="1"/>
  <c r="AH860" i="1"/>
  <c r="AH848" i="1"/>
  <c r="AH836" i="1"/>
  <c r="AH824" i="1"/>
  <c r="AH812" i="1"/>
  <c r="AH800" i="1"/>
  <c r="AH790" i="1"/>
  <c r="AH778" i="1"/>
  <c r="AH766" i="1"/>
  <c r="AH754" i="1"/>
  <c r="AH741" i="1"/>
  <c r="AH721" i="1"/>
  <c r="AH709" i="1"/>
  <c r="AH696" i="1"/>
  <c r="AH684" i="1"/>
  <c r="AH672" i="1"/>
  <c r="AH660" i="1"/>
  <c r="AH648" i="1"/>
  <c r="AH634" i="1"/>
  <c r="AH622" i="1"/>
  <c r="AH610" i="1"/>
  <c r="AH598" i="1"/>
  <c r="AH586" i="1"/>
  <c r="AH574" i="1"/>
  <c r="AH562" i="1"/>
  <c r="AH547" i="1"/>
  <c r="AH535" i="1"/>
  <c r="AH523" i="1"/>
  <c r="AH505" i="1"/>
  <c r="AH493" i="1"/>
  <c r="AH481" i="1"/>
  <c r="AH469" i="1"/>
  <c r="AH457" i="1"/>
  <c r="AH445" i="1"/>
  <c r="AH433" i="1"/>
  <c r="AH421" i="1"/>
  <c r="AH409" i="1"/>
  <c r="AH397" i="1"/>
  <c r="AH385" i="1"/>
  <c r="AH368" i="1"/>
  <c r="AH356" i="1"/>
  <c r="AH344" i="1"/>
  <c r="AH332" i="1"/>
  <c r="AH320" i="1"/>
  <c r="AH308" i="1"/>
  <c r="AH296" i="1"/>
  <c r="AH284" i="1"/>
  <c r="AH272" i="1"/>
  <c r="AH260" i="1"/>
  <c r="AH2236" i="1"/>
  <c r="AH2224" i="1"/>
  <c r="AH2212" i="1"/>
  <c r="AH2200" i="1"/>
  <c r="AH2188" i="1"/>
  <c r="AH2152" i="1"/>
  <c r="AH2140" i="1"/>
  <c r="AH2126" i="1"/>
  <c r="AH2114" i="1"/>
  <c r="AH2102" i="1"/>
  <c r="AH2090" i="1"/>
  <c r="AH2077" i="1"/>
  <c r="AH2065" i="1"/>
  <c r="AH2052" i="1"/>
  <c r="AK2052" i="1" s="1"/>
  <c r="AJ2052" i="1"/>
  <c r="AH2038" i="1"/>
  <c r="AH2020" i="1"/>
  <c r="AH2008" i="1"/>
  <c r="AH1996" i="1"/>
  <c r="AH1984" i="1"/>
  <c r="AH1971" i="1"/>
  <c r="AH1959" i="1"/>
  <c r="AH1947" i="1"/>
  <c r="AH1935" i="1"/>
  <c r="AH1923" i="1"/>
  <c r="AH1911" i="1"/>
  <c r="AH1899" i="1"/>
  <c r="AH1887" i="1"/>
  <c r="AH1875" i="1"/>
  <c r="AH1863" i="1"/>
  <c r="AH1851" i="1"/>
  <c r="AH1839" i="1"/>
  <c r="AH1827" i="1"/>
  <c r="AH1815" i="1"/>
  <c r="AK1815" i="1" s="1"/>
  <c r="AJ1815" i="1"/>
  <c r="AH1803" i="1"/>
  <c r="AH1791" i="1"/>
  <c r="AK1791" i="1" s="1"/>
  <c r="AJ1791" i="1"/>
  <c r="AH1779" i="1"/>
  <c r="AK1779" i="1" s="1"/>
  <c r="AJ1779" i="1"/>
  <c r="AH1767" i="1"/>
  <c r="AH1755" i="1"/>
  <c r="AH1743" i="1"/>
  <c r="AK1743" i="1" s="1"/>
  <c r="AJ1743" i="1"/>
  <c r="AH1731" i="1"/>
  <c r="AH1719" i="1"/>
  <c r="AH1707" i="1"/>
  <c r="AH1695" i="1"/>
  <c r="AH1680" i="1"/>
  <c r="AH1668" i="1"/>
  <c r="AH1656" i="1"/>
  <c r="AH1644" i="1"/>
  <c r="AH1632" i="1"/>
  <c r="AH1620" i="1"/>
  <c r="AH1608" i="1"/>
  <c r="AH1596" i="1"/>
  <c r="AH1584" i="1"/>
  <c r="AH1572" i="1"/>
  <c r="AH1560" i="1"/>
  <c r="AK1560" i="1" s="1"/>
  <c r="AJ1560" i="1"/>
  <c r="AH1548" i="1"/>
  <c r="AH1536" i="1"/>
  <c r="AH1524" i="1"/>
  <c r="AK1524" i="1" s="1"/>
  <c r="AJ1524" i="1"/>
  <c r="AH1512" i="1"/>
  <c r="AH1500" i="1"/>
  <c r="AH1488" i="1"/>
  <c r="AH1476" i="1"/>
  <c r="AK1476" i="1" s="1"/>
  <c r="AJ1476" i="1"/>
  <c r="AH1464" i="1"/>
  <c r="AH1452" i="1"/>
  <c r="AH1440" i="1"/>
  <c r="AH1428" i="1"/>
  <c r="AH1416" i="1"/>
  <c r="AH1404" i="1"/>
  <c r="AH1392" i="1"/>
  <c r="AH1380" i="1"/>
  <c r="AH1368" i="1"/>
  <c r="AH1356" i="1"/>
  <c r="AK1356" i="1" s="1"/>
  <c r="AJ1356" i="1"/>
  <c r="AH1344" i="1"/>
  <c r="AH1332" i="1"/>
  <c r="AH1320" i="1"/>
  <c r="AH1308" i="1"/>
  <c r="AH1296" i="1"/>
  <c r="AH1284" i="1"/>
  <c r="AH1272" i="1"/>
  <c r="AH1260" i="1"/>
  <c r="AH1248" i="1"/>
  <c r="AH1236" i="1"/>
  <c r="AH1224" i="1"/>
  <c r="AH1212" i="1"/>
  <c r="AH1200" i="1"/>
  <c r="AH1188" i="1"/>
  <c r="AH1176" i="1"/>
  <c r="AH1164" i="1"/>
  <c r="AH1152" i="1"/>
  <c r="AH1140" i="1"/>
  <c r="AH1128" i="1"/>
  <c r="AH1121" i="1"/>
  <c r="AH1109" i="1"/>
  <c r="AH1097" i="1"/>
  <c r="AK1097" i="1" s="1"/>
  <c r="AJ1097" i="1"/>
  <c r="AH1094" i="1"/>
  <c r="AK1094" i="1" s="1"/>
  <c r="AJ1094" i="1"/>
  <c r="AH1081" i="1"/>
  <c r="AH1069" i="1"/>
  <c r="AH1058" i="1"/>
  <c r="AH1046" i="1"/>
  <c r="AH1039" i="1"/>
  <c r="AH1021" i="1"/>
  <c r="AH1009" i="1"/>
  <c r="AH997" i="1"/>
  <c r="AH985" i="1"/>
  <c r="AH973" i="1"/>
  <c r="AH960" i="1"/>
  <c r="AH948" i="1"/>
  <c r="AH936" i="1"/>
  <c r="AH924" i="1"/>
  <c r="AH907" i="1"/>
  <c r="AH895" i="1"/>
  <c r="AH883" i="1"/>
  <c r="AH871" i="1"/>
  <c r="AH859" i="1"/>
  <c r="AH847" i="1"/>
  <c r="AH835" i="1"/>
  <c r="AH823" i="1"/>
  <c r="AH811" i="1"/>
  <c r="AK811" i="1" s="1"/>
  <c r="AJ811" i="1"/>
  <c r="AH799" i="1"/>
  <c r="AH789" i="1"/>
  <c r="AH777" i="1"/>
  <c r="AH765" i="1"/>
  <c r="AH753" i="1"/>
  <c r="AH740" i="1"/>
  <c r="AH720" i="1"/>
  <c r="AH708" i="1"/>
  <c r="AH695" i="1"/>
  <c r="AH683" i="1"/>
  <c r="AH671" i="1"/>
  <c r="AH659" i="1"/>
  <c r="AH647" i="1"/>
  <c r="AH633" i="1"/>
  <c r="AH621" i="1"/>
  <c r="AH609" i="1"/>
  <c r="AH597" i="1"/>
  <c r="AH585" i="1"/>
  <c r="AH573" i="1"/>
  <c r="AH561" i="1"/>
  <c r="AH546" i="1"/>
  <c r="AH534" i="1"/>
  <c r="AK534" i="1" s="1"/>
  <c r="AJ534" i="1"/>
  <c r="AH522" i="1"/>
  <c r="AH504" i="1"/>
  <c r="AH492" i="1"/>
  <c r="AH480" i="1"/>
  <c r="AH468" i="1"/>
  <c r="AH456" i="1"/>
  <c r="AH444" i="1"/>
  <c r="AH432" i="1"/>
  <c r="AH420" i="1"/>
  <c r="AH408" i="1"/>
  <c r="AH396" i="1"/>
  <c r="AH384" i="1"/>
  <c r="AH367" i="1"/>
  <c r="AH355" i="1"/>
  <c r="AH343" i="1"/>
  <c r="AK343" i="1" s="1"/>
  <c r="AJ343" i="1"/>
  <c r="AH331" i="1"/>
  <c r="AH319" i="1"/>
  <c r="AH307" i="1"/>
  <c r="AH295" i="1"/>
  <c r="AH283" i="1"/>
  <c r="AH271" i="1"/>
  <c r="AH259" i="1"/>
  <c r="AH2235" i="1"/>
  <c r="AH2223" i="1"/>
  <c r="AH2211" i="1"/>
  <c r="AH2199" i="1"/>
  <c r="AH2187" i="1"/>
  <c r="AH2151" i="1"/>
  <c r="AH2139" i="1"/>
  <c r="AH2125" i="1"/>
  <c r="AH2113" i="1"/>
  <c r="AH2101" i="1"/>
  <c r="AH2089" i="1"/>
  <c r="AH2076" i="1"/>
  <c r="AH2064" i="1"/>
  <c r="AH2049" i="1"/>
  <c r="AH2037" i="1"/>
  <c r="AH2019" i="1"/>
  <c r="AH2007" i="1"/>
  <c r="AK2007" i="1" s="1"/>
  <c r="AJ2007" i="1"/>
  <c r="AH1995" i="1"/>
  <c r="AH1983" i="1"/>
  <c r="AH1970" i="1"/>
  <c r="AH1958" i="1"/>
  <c r="AK1958" i="1" s="1"/>
  <c r="AJ1958" i="1"/>
  <c r="AH1946" i="1"/>
  <c r="AH1934" i="1"/>
  <c r="AK1934" i="1" s="1"/>
  <c r="AJ1934" i="1"/>
  <c r="AH1922" i="1"/>
  <c r="AH1910" i="1"/>
  <c r="AH1898" i="1"/>
  <c r="AH1886" i="1"/>
  <c r="AH1874" i="1"/>
  <c r="AH1862" i="1"/>
  <c r="AH1850" i="1"/>
  <c r="AH1838" i="1"/>
  <c r="AH1826" i="1"/>
  <c r="AH1814" i="1"/>
  <c r="AH1802" i="1"/>
  <c r="AH1790" i="1"/>
  <c r="AK1790" i="1" s="1"/>
  <c r="AJ1790" i="1"/>
  <c r="AH1778" i="1"/>
  <c r="AH1766" i="1"/>
  <c r="AH1754" i="1"/>
  <c r="AH1742" i="1"/>
  <c r="AK1742" i="1" s="1"/>
  <c r="AJ1742" i="1"/>
  <c r="AH1730" i="1"/>
  <c r="AH1718" i="1"/>
  <c r="AH1706" i="1"/>
  <c r="AH1694" i="1"/>
  <c r="AH1679" i="1"/>
  <c r="AH1667" i="1"/>
  <c r="AH1655" i="1"/>
  <c r="AH1643" i="1"/>
  <c r="AH1631" i="1"/>
  <c r="AH1619" i="1"/>
  <c r="AH1607" i="1"/>
  <c r="AH1595" i="1"/>
  <c r="AH1583" i="1"/>
  <c r="AH1571" i="1"/>
  <c r="AH1559" i="1"/>
  <c r="AH1547" i="1"/>
  <c r="AH1535" i="1"/>
  <c r="AH1523" i="1"/>
  <c r="AH1511" i="1"/>
  <c r="AH1499" i="1"/>
  <c r="AH1487" i="1"/>
  <c r="AH1475" i="1"/>
  <c r="AH1463" i="1"/>
  <c r="AH1451" i="1"/>
  <c r="AH1439" i="1"/>
  <c r="AH1427" i="1"/>
  <c r="AH1415" i="1"/>
  <c r="AH1403" i="1"/>
  <c r="AH1391" i="1"/>
  <c r="AH1379" i="1"/>
  <c r="AH1367" i="1"/>
  <c r="AH1355" i="1"/>
  <c r="AH1343" i="1"/>
  <c r="AH1331" i="1"/>
  <c r="AH1319" i="1"/>
  <c r="AH1307" i="1"/>
  <c r="AH1295" i="1"/>
  <c r="AH1283" i="1"/>
  <c r="AH1271" i="1"/>
  <c r="AH1259" i="1"/>
  <c r="AH1247" i="1"/>
  <c r="AH1235" i="1"/>
  <c r="AK1235" i="1" s="1"/>
  <c r="AJ1235" i="1"/>
  <c r="AH1223" i="1"/>
  <c r="AH1211" i="1"/>
  <c r="AH1199" i="1"/>
  <c r="AH1187" i="1"/>
  <c r="AH1175" i="1"/>
  <c r="AH1163" i="1"/>
  <c r="AH1151" i="1"/>
  <c r="AH1139" i="1"/>
  <c r="AH1127" i="1"/>
  <c r="AK1127" i="1" s="1"/>
  <c r="AJ1127" i="1"/>
  <c r="AH1120" i="1"/>
  <c r="AH1108" i="1"/>
  <c r="AH1092" i="1"/>
  <c r="AH1080" i="1"/>
  <c r="AH1068" i="1"/>
  <c r="AH1057" i="1"/>
  <c r="AH1020" i="1"/>
  <c r="AH1008" i="1"/>
  <c r="AH996" i="1"/>
  <c r="AH984" i="1"/>
  <c r="AH972" i="1"/>
  <c r="AH959" i="1"/>
  <c r="AH947" i="1"/>
  <c r="AH935" i="1"/>
  <c r="AH916" i="1"/>
  <c r="AH906" i="1"/>
  <c r="AH894" i="1"/>
  <c r="AH882" i="1"/>
  <c r="AH870" i="1"/>
  <c r="AH858" i="1"/>
  <c r="AH846" i="1"/>
  <c r="AH834" i="1"/>
  <c r="AH822" i="1"/>
  <c r="AH810" i="1"/>
  <c r="AH798" i="1"/>
  <c r="AH788" i="1"/>
  <c r="AH776" i="1"/>
  <c r="AH764" i="1"/>
  <c r="AH752" i="1"/>
  <c r="AH739" i="1"/>
  <c r="AH719" i="1"/>
  <c r="AH707" i="1"/>
  <c r="AH694" i="1"/>
  <c r="AH682" i="1"/>
  <c r="AH670" i="1"/>
  <c r="AH658" i="1"/>
  <c r="AH646" i="1"/>
  <c r="AH632" i="1"/>
  <c r="AH620" i="1"/>
  <c r="AH608" i="1"/>
  <c r="AH596" i="1"/>
  <c r="AH584" i="1"/>
  <c r="AH572" i="1"/>
  <c r="AK572" i="1" s="1"/>
  <c r="AJ572" i="1"/>
  <c r="AH560" i="1"/>
  <c r="AH545" i="1"/>
  <c r="AH533" i="1"/>
  <c r="AH521" i="1"/>
  <c r="AH503" i="1"/>
  <c r="AH491" i="1"/>
  <c r="AH479" i="1"/>
  <c r="AH467" i="1"/>
  <c r="AH455" i="1"/>
  <c r="AH443" i="1"/>
  <c r="AH431" i="1"/>
  <c r="AH419" i="1"/>
  <c r="AH407" i="1"/>
  <c r="AH395" i="1"/>
  <c r="AH383" i="1"/>
  <c r="AH366" i="1"/>
  <c r="AH354" i="1"/>
  <c r="AH342" i="1"/>
  <c r="AH330" i="1"/>
  <c r="AK330" i="1" s="1"/>
  <c r="AJ330" i="1"/>
  <c r="AH318" i="1"/>
  <c r="AH306" i="1"/>
  <c r="AH294" i="1"/>
  <c r="AH282" i="1"/>
  <c r="AH270" i="1"/>
  <c r="AH258" i="1"/>
  <c r="AH2234" i="1"/>
  <c r="AH2222" i="1"/>
  <c r="AH2210" i="1"/>
  <c r="AH2198" i="1"/>
  <c r="AH2185" i="1"/>
  <c r="AK2185" i="1" s="1"/>
  <c r="AJ2185" i="1"/>
  <c r="AH2150" i="1"/>
  <c r="AH2138" i="1"/>
  <c r="AH2124" i="1"/>
  <c r="AH2112" i="1"/>
  <c r="AH2100" i="1"/>
  <c r="AH2088" i="1"/>
  <c r="AH2075" i="1"/>
  <c r="AH2063" i="1"/>
  <c r="AH2048" i="1"/>
  <c r="AH2036" i="1"/>
  <c r="AH2018" i="1"/>
  <c r="AH2006" i="1"/>
  <c r="AH1994" i="1"/>
  <c r="AH1982" i="1"/>
  <c r="AH1969" i="1"/>
  <c r="AH1957" i="1"/>
  <c r="AH1945" i="1"/>
  <c r="AK1945" i="1" s="1"/>
  <c r="AJ1945" i="1"/>
  <c r="AH1933" i="1"/>
  <c r="AH1921" i="1"/>
  <c r="AH1909" i="1"/>
  <c r="AH1897" i="1"/>
  <c r="AH1885" i="1"/>
  <c r="AH1873" i="1"/>
  <c r="AH1861" i="1"/>
  <c r="AH1849" i="1"/>
  <c r="AH1837" i="1"/>
  <c r="AH1825" i="1"/>
  <c r="AH1813" i="1"/>
  <c r="AH1801" i="1"/>
  <c r="AH1789" i="1"/>
  <c r="AH1777" i="1"/>
  <c r="AH1765" i="1"/>
  <c r="AH1753" i="1"/>
  <c r="AH1741" i="1"/>
  <c r="AH1729" i="1"/>
  <c r="AH1717" i="1"/>
  <c r="AH1705" i="1"/>
  <c r="AH1693" i="1"/>
  <c r="AH1678" i="1"/>
  <c r="AH1666" i="1"/>
  <c r="AH1654" i="1"/>
  <c r="AH1642" i="1"/>
  <c r="AH1630" i="1"/>
  <c r="AH1618" i="1"/>
  <c r="AH1606" i="1"/>
  <c r="AH1594" i="1"/>
  <c r="AH1582" i="1"/>
  <c r="AH1570" i="1"/>
  <c r="AH1558" i="1"/>
  <c r="AH1546" i="1"/>
  <c r="AH1534" i="1"/>
  <c r="AH1522" i="1"/>
  <c r="AH1510" i="1"/>
  <c r="AH1498" i="1"/>
  <c r="AH1486" i="1"/>
  <c r="AH1474" i="1"/>
  <c r="AH1462" i="1"/>
  <c r="AH1450" i="1"/>
  <c r="AH1438" i="1"/>
  <c r="AH1426" i="1"/>
  <c r="AH1414" i="1"/>
  <c r="AH1402" i="1"/>
  <c r="AH1390" i="1"/>
  <c r="AH1378" i="1"/>
  <c r="AK1378" i="1" s="1"/>
  <c r="AJ1378" i="1"/>
  <c r="AH1366" i="1"/>
  <c r="AH1354" i="1"/>
  <c r="AH1342" i="1"/>
  <c r="AH1330" i="1"/>
  <c r="AK1330" i="1" s="1"/>
  <c r="AJ1330" i="1"/>
  <c r="AH1318" i="1"/>
  <c r="AH1306" i="1"/>
  <c r="AH1294" i="1"/>
  <c r="AH1282" i="1"/>
  <c r="AH1270" i="1"/>
  <c r="AH1258" i="1"/>
  <c r="AH1246" i="1"/>
  <c r="AH1234" i="1"/>
  <c r="AH1222" i="1"/>
  <c r="AH1210" i="1"/>
  <c r="AH1198" i="1"/>
  <c r="AH1186" i="1"/>
  <c r="AH1174" i="1"/>
  <c r="AH1162" i="1"/>
  <c r="AH1150" i="1"/>
  <c r="AH1138" i="1"/>
  <c r="AH1119" i="1"/>
  <c r="AH1107" i="1"/>
  <c r="AH1096" i="1"/>
  <c r="AH1091" i="1"/>
  <c r="AH1079" i="1"/>
  <c r="AH1067" i="1"/>
  <c r="AH1056" i="1"/>
  <c r="AH1038" i="1"/>
  <c r="AH1019" i="1"/>
  <c r="AH1007" i="1"/>
  <c r="AH995" i="1"/>
  <c r="AH983" i="1"/>
  <c r="AH971" i="1"/>
  <c r="AH958" i="1"/>
  <c r="AH946" i="1"/>
  <c r="AH934" i="1"/>
  <c r="AH915" i="1"/>
  <c r="AH905" i="1"/>
  <c r="AH893" i="1"/>
  <c r="AH881" i="1"/>
  <c r="AH869" i="1"/>
  <c r="AH857" i="1"/>
  <c r="AH845" i="1"/>
  <c r="AH833" i="1"/>
  <c r="AH821" i="1"/>
  <c r="AH809" i="1"/>
  <c r="AH797" i="1"/>
  <c r="AH787" i="1"/>
  <c r="AH775" i="1"/>
  <c r="AH763" i="1"/>
  <c r="AH751" i="1"/>
  <c r="AH738" i="1"/>
  <c r="AH718" i="1"/>
  <c r="AH706" i="1"/>
  <c r="AH693" i="1"/>
  <c r="AH681" i="1"/>
  <c r="AH669" i="1"/>
  <c r="AH657" i="1"/>
  <c r="AH645" i="1"/>
  <c r="AH631" i="1"/>
  <c r="AH619" i="1"/>
  <c r="AH607" i="1"/>
  <c r="AH595" i="1"/>
  <c r="AH583" i="1"/>
  <c r="AH571" i="1"/>
  <c r="AH559" i="1"/>
  <c r="AH544" i="1"/>
  <c r="AH532" i="1"/>
  <c r="AH520" i="1"/>
  <c r="AH502" i="1"/>
  <c r="AH490" i="1"/>
  <c r="AH478" i="1"/>
  <c r="AK478" i="1" s="1"/>
  <c r="AJ478" i="1"/>
  <c r="AH466" i="1"/>
  <c r="AH454" i="1"/>
  <c r="AH442" i="1"/>
  <c r="AH430" i="1"/>
  <c r="AH418" i="1"/>
  <c r="AH406" i="1"/>
  <c r="AH394" i="1"/>
  <c r="AH382" i="1"/>
  <c r="AH365" i="1"/>
  <c r="AH353" i="1"/>
  <c r="AH341" i="1"/>
  <c r="AH329" i="1"/>
  <c r="AH317" i="1"/>
  <c r="AK317" i="1" s="1"/>
  <c r="AJ317" i="1"/>
  <c r="AH305" i="1"/>
  <c r="AH293" i="1"/>
  <c r="AH281" i="1"/>
  <c r="AH269" i="1"/>
  <c r="AH257" i="1"/>
  <c r="AH2233" i="1"/>
  <c r="AH2221" i="1"/>
  <c r="AH2209" i="1"/>
  <c r="AH2197" i="1"/>
  <c r="AH2164" i="1"/>
  <c r="AK2164" i="1" s="1"/>
  <c r="AJ2164" i="1"/>
  <c r="AH2149" i="1"/>
  <c r="AH2137" i="1"/>
  <c r="AH2123" i="1"/>
  <c r="AH2111" i="1"/>
  <c r="AH2099" i="1"/>
  <c r="AH2087" i="1"/>
  <c r="AK2087" i="1" s="1"/>
  <c r="AJ2087" i="1"/>
  <c r="AH2074" i="1"/>
  <c r="AH2047" i="1"/>
  <c r="AH2035" i="1"/>
  <c r="AH2017" i="1"/>
  <c r="AH2005" i="1"/>
  <c r="AK2005" i="1" s="1"/>
  <c r="AJ2005" i="1"/>
  <c r="AH1993" i="1"/>
  <c r="AH1980" i="1"/>
  <c r="AH1968" i="1"/>
  <c r="AH1956" i="1"/>
  <c r="AH1944" i="1"/>
  <c r="AH1932" i="1"/>
  <c r="AH1920" i="1"/>
  <c r="AH1908" i="1"/>
  <c r="AH1896" i="1"/>
  <c r="AH1884" i="1"/>
  <c r="AH1872" i="1"/>
  <c r="AH1860" i="1"/>
  <c r="AH1848" i="1"/>
  <c r="AH1836" i="1"/>
  <c r="AH1824" i="1"/>
  <c r="AH1812" i="1"/>
  <c r="AH1800" i="1"/>
  <c r="AH1788" i="1"/>
  <c r="AH1776" i="1"/>
  <c r="AH1764" i="1"/>
  <c r="AH1752" i="1"/>
  <c r="AH1740" i="1"/>
  <c r="AH1728" i="1"/>
  <c r="AH1716" i="1"/>
  <c r="AH1704" i="1"/>
  <c r="AH1691" i="1"/>
  <c r="AH1677" i="1"/>
  <c r="AH1665" i="1"/>
  <c r="AH1653" i="1"/>
  <c r="AH1641" i="1"/>
  <c r="AH1629" i="1"/>
  <c r="AH1617" i="1"/>
  <c r="AH1605" i="1"/>
  <c r="AH1593" i="1"/>
  <c r="AH1581" i="1"/>
  <c r="AK1581" i="1" s="1"/>
  <c r="AJ1581" i="1"/>
  <c r="AH1569" i="1"/>
  <c r="AH1557" i="1"/>
  <c r="AH1545" i="1"/>
  <c r="AH1533" i="1"/>
  <c r="AH1521" i="1"/>
  <c r="AH1509" i="1"/>
  <c r="AH1497" i="1"/>
  <c r="AH1485" i="1"/>
  <c r="AH1473" i="1"/>
  <c r="AH1461" i="1"/>
  <c r="AH1449" i="1"/>
  <c r="AH1437" i="1"/>
  <c r="AH1425" i="1"/>
  <c r="AH1413" i="1"/>
  <c r="AH1401" i="1"/>
  <c r="AH1389" i="1"/>
  <c r="AK1389" i="1" s="1"/>
  <c r="AJ1389" i="1"/>
  <c r="AH1377" i="1"/>
  <c r="AH1365" i="1"/>
  <c r="AH1353" i="1"/>
  <c r="AH1341" i="1"/>
  <c r="AH1329" i="1"/>
  <c r="AH1317" i="1"/>
  <c r="AH1305" i="1"/>
  <c r="AH1293" i="1"/>
  <c r="AH1281" i="1"/>
  <c r="AH1269" i="1"/>
  <c r="AH1257" i="1"/>
  <c r="AH1245" i="1"/>
  <c r="AH1233" i="1"/>
  <c r="AH1221" i="1"/>
  <c r="AH1209" i="1"/>
  <c r="AH1197" i="1"/>
  <c r="AH1185" i="1"/>
  <c r="AK1185" i="1" s="1"/>
  <c r="AJ1185" i="1"/>
  <c r="AH1173" i="1"/>
  <c r="AH1161" i="1"/>
  <c r="AH1149" i="1"/>
  <c r="AH1137" i="1"/>
  <c r="AH1118" i="1"/>
  <c r="AH1106" i="1"/>
  <c r="AH1090" i="1"/>
  <c r="AH1078" i="1"/>
  <c r="AH1066" i="1"/>
  <c r="AH1055" i="1"/>
  <c r="AH1045" i="1"/>
  <c r="AH1037" i="1"/>
  <c r="AK1037" i="1" s="1"/>
  <c r="AJ1037" i="1"/>
  <c r="AH1018" i="1"/>
  <c r="AH1006" i="1"/>
  <c r="AH994" i="1"/>
  <c r="AH982" i="1"/>
  <c r="AH970" i="1"/>
  <c r="AH957" i="1"/>
  <c r="AH945" i="1"/>
  <c r="AH933" i="1"/>
  <c r="AH914" i="1"/>
  <c r="AH904" i="1"/>
  <c r="AH892" i="1"/>
  <c r="AH880" i="1"/>
  <c r="AH868" i="1"/>
  <c r="AH856" i="1"/>
  <c r="AH844" i="1"/>
  <c r="AH832" i="1"/>
  <c r="AH820" i="1"/>
  <c r="AH808" i="1"/>
  <c r="AH796" i="1"/>
  <c r="AH786" i="1"/>
  <c r="AH774" i="1"/>
  <c r="AH762" i="1"/>
  <c r="AH750" i="1"/>
  <c r="AH737" i="1"/>
  <c r="AH717" i="1"/>
  <c r="AH705" i="1"/>
  <c r="AH692" i="1"/>
  <c r="AH680" i="1"/>
  <c r="AH668" i="1"/>
  <c r="AH656" i="1"/>
  <c r="AH644" i="1"/>
  <c r="AH642" i="1"/>
  <c r="AH630" i="1"/>
  <c r="AH618" i="1"/>
  <c r="AH606" i="1"/>
  <c r="AH594" i="1"/>
  <c r="AH582" i="1"/>
  <c r="AH570" i="1"/>
  <c r="AH558" i="1"/>
  <c r="AH543" i="1"/>
  <c r="AH531" i="1"/>
  <c r="AH519" i="1"/>
  <c r="AH501" i="1"/>
  <c r="AH489" i="1"/>
  <c r="AH477" i="1"/>
  <c r="AH465" i="1"/>
  <c r="AH453" i="1"/>
  <c r="AH441" i="1"/>
  <c r="AH429" i="1"/>
  <c r="AK429" i="1" s="1"/>
  <c r="AJ429" i="1"/>
  <c r="AH417" i="1"/>
  <c r="AH405" i="1"/>
  <c r="AH393" i="1"/>
  <c r="AH381" i="1"/>
  <c r="AH364" i="1"/>
  <c r="AH352" i="1"/>
  <c r="AH340" i="1"/>
  <c r="AH328" i="1"/>
  <c r="AH316" i="1"/>
  <c r="AH304" i="1"/>
  <c r="AH292" i="1"/>
  <c r="AH280" i="1"/>
  <c r="AH268" i="1"/>
  <c r="AH256" i="1"/>
  <c r="AH2232" i="1"/>
  <c r="AH2220" i="1"/>
  <c r="AH2208" i="1"/>
  <c r="AH2196" i="1"/>
  <c r="AH2163" i="1"/>
  <c r="AK2163" i="1" s="1"/>
  <c r="AJ2163" i="1"/>
  <c r="AH2148" i="1"/>
  <c r="AH2136" i="1"/>
  <c r="AH2122" i="1"/>
  <c r="AH2110" i="1"/>
  <c r="AH2098" i="1"/>
  <c r="AH2086" i="1"/>
  <c r="AH2073" i="1"/>
  <c r="AH2062" i="1"/>
  <c r="AH2046" i="1"/>
  <c r="AH2034" i="1"/>
  <c r="AH2016" i="1"/>
  <c r="AH2004" i="1"/>
  <c r="AH1992" i="1"/>
  <c r="AK1992" i="1" s="1"/>
  <c r="AJ1992" i="1"/>
  <c r="AH1979" i="1"/>
  <c r="AK1979" i="1" s="1"/>
  <c r="AJ1979" i="1"/>
  <c r="AH1967" i="1"/>
  <c r="AH1955" i="1"/>
  <c r="AH1943" i="1"/>
  <c r="AH1931" i="1"/>
  <c r="AH1919" i="1"/>
  <c r="AH1907" i="1"/>
  <c r="AH1895" i="1"/>
  <c r="AH1883" i="1"/>
  <c r="AH1871" i="1"/>
  <c r="AH1859" i="1"/>
  <c r="AH1847" i="1"/>
  <c r="AH1835" i="1"/>
  <c r="AH1823" i="1"/>
  <c r="AK1823" i="1" s="1"/>
  <c r="AJ1823" i="1"/>
  <c r="AH1811" i="1"/>
  <c r="AH1799" i="1"/>
  <c r="AK1799" i="1" s="1"/>
  <c r="AJ1799" i="1"/>
  <c r="AH1787" i="1"/>
  <c r="AH1775" i="1"/>
  <c r="AH1763" i="1"/>
  <c r="AH1751" i="1"/>
  <c r="AH1739" i="1"/>
  <c r="AH1727" i="1"/>
  <c r="AH1715" i="1"/>
  <c r="AK1715" i="1" s="1"/>
  <c r="AJ1715" i="1"/>
  <c r="AH1703" i="1"/>
  <c r="AH1690" i="1"/>
  <c r="AH1676" i="1"/>
  <c r="AH1664" i="1"/>
  <c r="AH1652" i="1"/>
  <c r="AH1640" i="1"/>
  <c r="AH1628" i="1"/>
  <c r="AH1616" i="1"/>
  <c r="AH1604" i="1"/>
  <c r="AH1592" i="1"/>
  <c r="AK1592" i="1" s="1"/>
  <c r="AJ1592" i="1"/>
  <c r="AH1580" i="1"/>
  <c r="AH1568" i="1"/>
  <c r="AH1556" i="1"/>
  <c r="AH1544" i="1"/>
  <c r="AH1532" i="1"/>
  <c r="AH1520" i="1"/>
  <c r="AH1508" i="1"/>
  <c r="AH1496" i="1"/>
  <c r="AH1484" i="1"/>
  <c r="AH1472" i="1"/>
  <c r="AH1460" i="1"/>
  <c r="AH1448" i="1"/>
  <c r="AH1436" i="1"/>
  <c r="AH1424" i="1"/>
  <c r="AH1412" i="1"/>
  <c r="AH1400" i="1"/>
  <c r="AH1388" i="1"/>
  <c r="AH1376" i="1"/>
  <c r="AH1364" i="1"/>
  <c r="AH1352" i="1"/>
  <c r="AH1340" i="1"/>
  <c r="AK1340" i="1" s="1"/>
  <c r="AJ1340" i="1"/>
  <c r="AH1328" i="1"/>
  <c r="AH1316" i="1"/>
  <c r="AH1304" i="1"/>
  <c r="AH1292" i="1"/>
  <c r="AH1280" i="1"/>
  <c r="AH1268" i="1"/>
  <c r="AH1256" i="1"/>
  <c r="AH1244" i="1"/>
  <c r="AH1232" i="1"/>
  <c r="AH1220" i="1"/>
  <c r="AH1208" i="1"/>
  <c r="AH1196" i="1"/>
  <c r="AH1184" i="1"/>
  <c r="AH1172" i="1"/>
  <c r="AH1160" i="1"/>
  <c r="AH1148" i="1"/>
  <c r="AH1136" i="1"/>
  <c r="AH1117" i="1"/>
  <c r="AH1105" i="1"/>
  <c r="AH1089" i="1"/>
  <c r="AH1077" i="1"/>
  <c r="AH1065" i="1"/>
  <c r="AH1054" i="1"/>
  <c r="AH1029" i="1"/>
  <c r="AH1017" i="1"/>
  <c r="AH1005" i="1"/>
  <c r="AH993" i="1"/>
  <c r="AH981" i="1"/>
  <c r="AH968" i="1"/>
  <c r="AH956" i="1"/>
  <c r="AH944" i="1"/>
  <c r="AH932" i="1"/>
  <c r="AH913" i="1"/>
  <c r="AH903" i="1"/>
  <c r="AH891" i="1"/>
  <c r="AH879" i="1"/>
  <c r="AH867" i="1"/>
  <c r="AH855" i="1"/>
  <c r="AH843" i="1"/>
  <c r="AH831" i="1"/>
  <c r="AH819" i="1"/>
  <c r="AH807" i="1"/>
  <c r="AH795" i="1"/>
  <c r="AH785" i="1"/>
  <c r="AH773" i="1"/>
  <c r="AH761" i="1"/>
  <c r="AH748" i="1"/>
  <c r="AH736" i="1"/>
  <c r="AH728" i="1"/>
  <c r="AH716" i="1"/>
  <c r="AH704" i="1"/>
  <c r="AH691" i="1"/>
  <c r="AH679" i="1"/>
  <c r="AH667" i="1"/>
  <c r="AH655" i="1"/>
  <c r="AH643" i="1"/>
  <c r="AK643" i="1" s="1"/>
  <c r="AJ643" i="1"/>
  <c r="AH641" i="1"/>
  <c r="AH629" i="1"/>
  <c r="AH617" i="1"/>
  <c r="AH605" i="1"/>
  <c r="AH593" i="1"/>
  <c r="AH581" i="1"/>
  <c r="AH569" i="1"/>
  <c r="AH557" i="1"/>
  <c r="AH542" i="1"/>
  <c r="AH530" i="1"/>
  <c r="AH518" i="1"/>
  <c r="AH500" i="1"/>
  <c r="AH488" i="1"/>
  <c r="AK488" i="1" s="1"/>
  <c r="AJ488" i="1"/>
  <c r="AH476" i="1"/>
  <c r="AH464" i="1"/>
  <c r="AH452" i="1"/>
  <c r="AH440" i="1"/>
  <c r="AH428" i="1"/>
  <c r="AH416" i="1"/>
  <c r="AH404" i="1"/>
  <c r="AH392" i="1"/>
  <c r="AH380" i="1"/>
  <c r="AH363" i="1"/>
  <c r="AH351" i="1"/>
  <c r="AK351" i="1" s="1"/>
  <c r="AJ351" i="1"/>
  <c r="AH339" i="1"/>
  <c r="AH327" i="1"/>
  <c r="AH315" i="1"/>
  <c r="AH303" i="1"/>
  <c r="AK303" i="1" s="1"/>
  <c r="AJ303" i="1"/>
  <c r="AH291" i="1"/>
  <c r="AH279" i="1"/>
  <c r="AH267" i="1"/>
  <c r="AH255" i="1"/>
  <c r="AH2246" i="1"/>
  <c r="AK2246" i="1" s="1"/>
  <c r="AJ2246" i="1"/>
  <c r="AH2231" i="1"/>
  <c r="AH2219" i="1"/>
  <c r="AH2207" i="1"/>
  <c r="AH2195" i="1"/>
  <c r="AH2162" i="1"/>
  <c r="AK2162" i="1" s="1"/>
  <c r="AJ2162" i="1"/>
  <c r="AH2147" i="1"/>
  <c r="AK2147" i="1" s="1"/>
  <c r="AJ2147" i="1"/>
  <c r="AH2135" i="1"/>
  <c r="AK2135" i="1" s="1"/>
  <c r="AJ2135" i="1"/>
  <c r="AH2121" i="1"/>
  <c r="AH2109" i="1"/>
  <c r="AH2097" i="1"/>
  <c r="AH2085" i="1"/>
  <c r="AH2072" i="1"/>
  <c r="AH2059" i="1"/>
  <c r="AH2045" i="1"/>
  <c r="AH2033" i="1"/>
  <c r="AK2033" i="1" s="1"/>
  <c r="AJ2033" i="1"/>
  <c r="AH2015" i="1"/>
  <c r="AH2003" i="1"/>
  <c r="AH1991" i="1"/>
  <c r="AH1978" i="1"/>
  <c r="AH1966" i="1"/>
  <c r="AK1966" i="1" s="1"/>
  <c r="AJ1966" i="1"/>
  <c r="AH1954" i="1"/>
  <c r="AK1954" i="1" s="1"/>
  <c r="AJ1954" i="1"/>
  <c r="AH1942" i="1"/>
  <c r="AH1930" i="1"/>
  <c r="AK1930" i="1" s="1"/>
  <c r="AJ1930" i="1"/>
  <c r="AH1918" i="1"/>
  <c r="AH1906" i="1"/>
  <c r="AH1894" i="1"/>
  <c r="AH1882" i="1"/>
  <c r="AH1870" i="1"/>
  <c r="AH1858" i="1"/>
  <c r="AH1846" i="1"/>
  <c r="AH1834" i="1"/>
  <c r="AK1834" i="1" s="1"/>
  <c r="AJ1834" i="1"/>
  <c r="AH1822" i="1"/>
  <c r="AK1822" i="1" s="1"/>
  <c r="AJ1822" i="1"/>
  <c r="AH1810" i="1"/>
  <c r="AH1798" i="1"/>
  <c r="AH1786" i="1"/>
  <c r="AK1786" i="1" s="1"/>
  <c r="AJ1786" i="1"/>
  <c r="AH1774" i="1"/>
  <c r="AH1762" i="1"/>
  <c r="AH1750" i="1"/>
  <c r="AH1738" i="1"/>
  <c r="AH1726" i="1"/>
  <c r="AH1714" i="1"/>
  <c r="AH1702" i="1"/>
  <c r="AH1689" i="1"/>
  <c r="AH1675" i="1"/>
  <c r="AH1663" i="1"/>
  <c r="AH1651" i="1"/>
  <c r="AH1639" i="1"/>
  <c r="AH1627" i="1"/>
  <c r="AK1627" i="1" s="1"/>
  <c r="AJ1627" i="1"/>
  <c r="AH1615" i="1"/>
  <c r="AH1603" i="1"/>
  <c r="AH1591" i="1"/>
  <c r="AH1579" i="1"/>
  <c r="AH1567" i="1"/>
  <c r="AH1555" i="1"/>
  <c r="AH1543" i="1"/>
  <c r="AH1531" i="1"/>
  <c r="AH1519" i="1"/>
  <c r="AH1507" i="1"/>
  <c r="AH1495" i="1"/>
  <c r="AH1483" i="1"/>
  <c r="AH1471" i="1"/>
  <c r="AH1459" i="1"/>
  <c r="AH1447" i="1"/>
  <c r="AK1447" i="1" s="1"/>
  <c r="AJ1447" i="1"/>
  <c r="AH1435" i="1"/>
  <c r="AH1423" i="1"/>
  <c r="AH1411" i="1"/>
  <c r="AK1411" i="1" s="1"/>
  <c r="AJ1411" i="1"/>
  <c r="AH1399" i="1"/>
  <c r="AH1387" i="1"/>
  <c r="AH1375" i="1"/>
  <c r="AH1363" i="1"/>
  <c r="AH1351" i="1"/>
  <c r="AH1339" i="1"/>
  <c r="AH1327" i="1"/>
  <c r="AH1315" i="1"/>
  <c r="AH1303" i="1"/>
  <c r="AH1291" i="1"/>
  <c r="AH1279" i="1"/>
  <c r="AH1267" i="1"/>
  <c r="AH1255" i="1"/>
  <c r="AK1255" i="1" s="1"/>
  <c r="AJ1255" i="1"/>
  <c r="AH1243" i="1"/>
  <c r="AH1231" i="1"/>
  <c r="AH1219" i="1"/>
  <c r="AH1207" i="1"/>
  <c r="AH1195" i="1"/>
  <c r="AH1183" i="1"/>
  <c r="AH1171" i="1"/>
  <c r="AH1159" i="1"/>
  <c r="AH1147" i="1"/>
  <c r="AH1135" i="1"/>
  <c r="AH1116" i="1"/>
  <c r="AH1104" i="1"/>
  <c r="AH1088" i="1"/>
  <c r="AH1076" i="1"/>
  <c r="AH1064" i="1"/>
  <c r="AH1053" i="1"/>
  <c r="AH1028" i="1"/>
  <c r="AH1016" i="1"/>
  <c r="AH1004" i="1"/>
  <c r="AH992" i="1"/>
  <c r="AH980" i="1"/>
  <c r="AH967" i="1"/>
  <c r="AH955" i="1"/>
  <c r="AH943" i="1"/>
  <c r="AH931" i="1"/>
  <c r="AH902" i="1"/>
  <c r="AH890" i="1"/>
  <c r="AH878" i="1"/>
  <c r="AH866" i="1"/>
  <c r="AH854" i="1"/>
  <c r="AH842" i="1"/>
  <c r="AH830" i="1"/>
  <c r="AH818" i="1"/>
  <c r="AH806" i="1"/>
  <c r="AH794" i="1"/>
  <c r="AH784" i="1"/>
  <c r="AH772" i="1"/>
  <c r="AH760" i="1"/>
  <c r="AH747" i="1"/>
  <c r="AH735" i="1"/>
  <c r="AH727" i="1"/>
  <c r="AH715" i="1"/>
  <c r="AH703" i="1"/>
  <c r="AH690" i="1"/>
  <c r="AH678" i="1"/>
  <c r="AH666" i="1"/>
  <c r="AH654" i="1"/>
  <c r="AH640" i="1"/>
  <c r="AH628" i="1"/>
  <c r="AH616" i="1"/>
  <c r="AH604" i="1"/>
  <c r="AH592" i="1"/>
  <c r="AH580" i="1"/>
  <c r="AK580" i="1" s="1"/>
  <c r="AJ580" i="1"/>
  <c r="AH568" i="1"/>
  <c r="AH556" i="1"/>
  <c r="AH541" i="1"/>
  <c r="AK541" i="1" s="1"/>
  <c r="AJ541" i="1"/>
  <c r="AH529" i="1"/>
  <c r="AH517" i="1"/>
  <c r="AH499" i="1"/>
  <c r="AK499" i="1" s="1"/>
  <c r="AJ499" i="1"/>
  <c r="AH487" i="1"/>
  <c r="AH475" i="1"/>
  <c r="AH463" i="1"/>
  <c r="AH451" i="1"/>
  <c r="AH439" i="1"/>
  <c r="AH427" i="1"/>
  <c r="AH415" i="1"/>
  <c r="AH403" i="1"/>
  <c r="AH391" i="1"/>
  <c r="AH379" i="1"/>
  <c r="AH362" i="1"/>
  <c r="AH350" i="1"/>
  <c r="AH338" i="1"/>
  <c r="AH326" i="1"/>
  <c r="AH314" i="1"/>
  <c r="AH302" i="1"/>
  <c r="AH290" i="1"/>
  <c r="AH278" i="1"/>
  <c r="AH266" i="1"/>
  <c r="AH254" i="1"/>
  <c r="AH14" i="1"/>
  <c r="AK14" i="1" s="1"/>
  <c r="AJ14" i="1"/>
  <c r="AH248" i="1"/>
  <c r="AH236" i="1"/>
  <c r="AH224" i="1"/>
  <c r="AH212" i="1"/>
  <c r="AH200" i="1"/>
  <c r="AH188" i="1"/>
  <c r="AH176" i="1"/>
  <c r="AH164" i="1"/>
  <c r="AH152" i="1"/>
  <c r="AH140" i="1"/>
  <c r="AH128" i="1"/>
  <c r="AH116" i="1"/>
  <c r="AH104" i="1"/>
  <c r="AH92" i="1"/>
  <c r="AH80" i="1"/>
  <c r="AH68" i="1"/>
  <c r="AH56" i="1"/>
  <c r="AH44" i="1"/>
  <c r="AH32" i="1"/>
  <c r="AH20" i="1"/>
  <c r="AH247" i="1"/>
  <c r="AH235" i="1"/>
  <c r="AH223" i="1"/>
  <c r="AH211" i="1"/>
  <c r="AH199" i="1"/>
  <c r="AH187" i="1"/>
  <c r="AH175" i="1"/>
  <c r="AH163" i="1"/>
  <c r="AH151" i="1"/>
  <c r="AH139" i="1"/>
  <c r="AH127" i="1"/>
  <c r="AH115" i="1"/>
  <c r="AH103" i="1"/>
  <c r="AH91" i="1"/>
  <c r="AH79" i="1"/>
  <c r="AH67" i="1"/>
  <c r="AH55" i="1"/>
  <c r="AH43" i="1"/>
  <c r="AH31" i="1"/>
  <c r="AH19" i="1"/>
  <c r="AH246" i="1"/>
  <c r="AH234" i="1"/>
  <c r="AH222" i="1"/>
  <c r="AH210" i="1"/>
  <c r="AH198" i="1"/>
  <c r="AH186" i="1"/>
  <c r="AH174" i="1"/>
  <c r="AH162" i="1"/>
  <c r="AH150" i="1"/>
  <c r="AH138" i="1"/>
  <c r="AH126" i="1"/>
  <c r="AH114" i="1"/>
  <c r="AH102" i="1"/>
  <c r="AH90" i="1"/>
  <c r="AH78" i="1"/>
  <c r="AH66" i="1"/>
  <c r="AH54" i="1"/>
  <c r="AH42" i="1"/>
  <c r="AH30" i="1"/>
  <c r="AH18" i="1"/>
  <c r="AH245" i="1"/>
  <c r="AH233" i="1"/>
  <c r="AH221" i="1"/>
  <c r="AH209" i="1"/>
  <c r="AH197" i="1"/>
  <c r="AH185" i="1"/>
  <c r="AH173" i="1"/>
  <c r="AH161" i="1"/>
  <c r="AH149" i="1"/>
  <c r="AH137" i="1"/>
  <c r="AH125" i="1"/>
  <c r="AH113" i="1"/>
  <c r="AH101" i="1"/>
  <c r="AH89" i="1"/>
  <c r="AH77" i="1"/>
  <c r="AH65" i="1"/>
  <c r="AH53" i="1"/>
  <c r="AH41" i="1"/>
  <c r="AH29" i="1"/>
  <c r="AH17" i="1"/>
  <c r="AH244" i="1"/>
  <c r="AH232" i="1"/>
  <c r="AH220" i="1"/>
  <c r="AH208" i="1"/>
  <c r="AH196" i="1"/>
  <c r="AH184" i="1"/>
  <c r="AH172" i="1"/>
  <c r="AH160" i="1"/>
  <c r="AH148" i="1"/>
  <c r="AH136" i="1"/>
  <c r="AH124" i="1"/>
  <c r="AH112" i="1"/>
  <c r="AH100" i="1"/>
  <c r="AH88" i="1"/>
  <c r="AH76" i="1"/>
  <c r="AH64" i="1"/>
  <c r="AH52" i="1"/>
  <c r="AH40" i="1"/>
  <c r="AH28" i="1"/>
  <c r="AH16" i="1"/>
  <c r="AH243" i="1"/>
  <c r="AH231" i="1"/>
  <c r="AH219" i="1"/>
  <c r="AH207" i="1"/>
  <c r="AH195" i="1"/>
  <c r="AH183" i="1"/>
  <c r="AH171" i="1"/>
  <c r="AH159" i="1"/>
  <c r="AH147" i="1"/>
  <c r="AH135" i="1"/>
  <c r="AH123" i="1"/>
  <c r="AH111" i="1"/>
  <c r="AH99" i="1"/>
  <c r="AH87" i="1"/>
  <c r="AH75" i="1"/>
  <c r="AH63" i="1"/>
  <c r="AH51" i="1"/>
  <c r="AH39" i="1"/>
  <c r="AH27" i="1"/>
  <c r="AH15" i="1"/>
  <c r="AH242" i="1"/>
  <c r="AH230" i="1"/>
  <c r="AH218" i="1"/>
  <c r="AH206" i="1"/>
  <c r="AH194" i="1"/>
  <c r="AH182" i="1"/>
  <c r="AH170" i="1"/>
  <c r="AH158" i="1"/>
  <c r="AH146" i="1"/>
  <c r="AH134" i="1"/>
  <c r="AH122" i="1"/>
  <c r="AH110" i="1"/>
  <c r="AH98" i="1"/>
  <c r="AH86" i="1"/>
  <c r="AH74" i="1"/>
  <c r="AH62" i="1"/>
  <c r="AH50" i="1"/>
  <c r="AH38" i="1"/>
  <c r="AH26" i="1"/>
  <c r="AH241" i="1"/>
  <c r="AH229" i="1"/>
  <c r="AH217" i="1"/>
  <c r="AH205" i="1"/>
  <c r="AH193" i="1"/>
  <c r="AH181" i="1"/>
  <c r="AH169" i="1"/>
  <c r="AH157" i="1"/>
  <c r="AH145" i="1"/>
  <c r="AH133" i="1"/>
  <c r="AH121" i="1"/>
  <c r="AH109" i="1"/>
  <c r="AH97" i="1"/>
  <c r="AH85" i="1"/>
  <c r="AH73" i="1"/>
  <c r="AH61" i="1"/>
  <c r="AH49" i="1"/>
  <c r="AH37" i="1"/>
  <c r="AH25" i="1"/>
  <c r="AH240" i="1"/>
  <c r="AH228" i="1"/>
  <c r="AH216" i="1"/>
  <c r="AH204" i="1"/>
  <c r="AH192" i="1"/>
  <c r="AH180" i="1"/>
  <c r="AH168" i="1"/>
  <c r="AH156" i="1"/>
  <c r="AH144" i="1"/>
  <c r="AH132" i="1"/>
  <c r="AH120" i="1"/>
  <c r="AH108" i="1"/>
  <c r="AH96" i="1"/>
  <c r="AH84" i="1"/>
  <c r="AH72" i="1"/>
  <c r="AH60" i="1"/>
  <c r="AH48" i="1"/>
  <c r="AH36" i="1"/>
  <c r="AH24" i="1"/>
  <c r="AH239" i="1"/>
  <c r="AH227" i="1"/>
  <c r="AH215" i="1"/>
  <c r="AH203" i="1"/>
  <c r="AH191" i="1"/>
  <c r="AH179" i="1"/>
  <c r="AH167" i="1"/>
  <c r="AH155" i="1"/>
  <c r="AH143" i="1"/>
  <c r="AH131" i="1"/>
  <c r="AH119" i="1"/>
  <c r="AH107" i="1"/>
  <c r="AH95" i="1"/>
  <c r="AH83" i="1"/>
  <c r="AH71" i="1"/>
  <c r="AH59" i="1"/>
  <c r="AH47" i="1"/>
  <c r="AH35" i="1"/>
  <c r="AH23" i="1"/>
  <c r="AH238" i="1"/>
  <c r="AH226" i="1"/>
  <c r="AH214" i="1"/>
  <c r="AH202" i="1"/>
  <c r="AH190" i="1"/>
  <c r="AH178" i="1"/>
  <c r="AH166" i="1"/>
  <c r="AH154" i="1"/>
  <c r="AH142" i="1"/>
  <c r="AH130" i="1"/>
  <c r="AH118" i="1"/>
  <c r="AH106" i="1"/>
  <c r="AH94" i="1"/>
  <c r="AH82" i="1"/>
  <c r="AH70" i="1"/>
  <c r="AH58" i="1"/>
  <c r="AH46" i="1"/>
  <c r="AH34" i="1"/>
  <c r="AH22" i="1"/>
  <c r="AH249" i="1"/>
  <c r="AH237" i="1"/>
  <c r="AH225" i="1"/>
  <c r="AH213" i="1"/>
  <c r="AH201" i="1"/>
  <c r="AH189" i="1"/>
  <c r="AH177" i="1"/>
  <c r="AH165" i="1"/>
  <c r="AH153" i="1"/>
  <c r="AH141" i="1"/>
  <c r="AH129" i="1"/>
  <c r="AH117" i="1"/>
  <c r="AH105" i="1"/>
  <c r="AH93" i="1"/>
  <c r="AH81" i="1"/>
  <c r="AH69" i="1"/>
  <c r="AH57" i="1"/>
  <c r="AH45" i="1"/>
  <c r="AH33" i="1"/>
  <c r="AH21" i="1"/>
  <c r="G2129" i="1" l="1"/>
  <c r="AK2129" i="1" s="1"/>
  <c r="AJ2129" i="1"/>
  <c r="G2128" i="1"/>
  <c r="AK2128" i="1" s="1"/>
  <c r="AJ2128" i="1"/>
  <c r="G2130" i="1"/>
  <c r="AK2130" i="1" s="1"/>
  <c r="AJ2130" i="1"/>
  <c r="G2121" i="1"/>
  <c r="AK2121" i="1" s="1"/>
  <c r="AJ2121" i="1"/>
  <c r="G2131" i="1"/>
  <c r="AK2131" i="1" s="1"/>
  <c r="AJ2131" i="1"/>
  <c r="G2125" i="1"/>
  <c r="AK2125" i="1" s="1"/>
  <c r="AJ2125" i="1"/>
  <c r="G2120" i="1"/>
  <c r="AK2120" i="1" s="1"/>
  <c r="AJ2120" i="1"/>
  <c r="G2123" i="1"/>
  <c r="AK2123" i="1" s="1"/>
  <c r="AJ2123" i="1"/>
  <c r="G2127" i="1"/>
  <c r="AK2127" i="1" s="1"/>
  <c r="AJ2127" i="1"/>
  <c r="G2126" i="1"/>
  <c r="AK2126" i="1" s="1"/>
  <c r="AJ2126" i="1"/>
  <c r="G2124" i="1"/>
  <c r="AK2124" i="1" s="1"/>
  <c r="AJ2124" i="1"/>
  <c r="G2122" i="1"/>
  <c r="AK2122" i="1" s="1"/>
  <c r="AJ2122" i="1"/>
  <c r="G2161" i="1" l="1"/>
  <c r="AK2161" i="1" s="1"/>
  <c r="AJ2161" i="1"/>
  <c r="G2160" i="1"/>
  <c r="AK2160" i="1" s="1"/>
  <c r="AJ2160" i="1"/>
  <c r="G2156" i="1"/>
  <c r="AK2156" i="1" s="1"/>
  <c r="AJ2156" i="1"/>
  <c r="AJ1801" i="1" l="1"/>
  <c r="AJ1802" i="1"/>
  <c r="AJ1803" i="1"/>
  <c r="AJ1804" i="1"/>
  <c r="AJ1805" i="1"/>
  <c r="AJ1800" i="1"/>
  <c r="G230" i="1" l="1"/>
  <c r="AK230" i="1" s="1"/>
  <c r="AJ230" i="1"/>
  <c r="G243" i="1"/>
  <c r="AK243" i="1" s="1"/>
  <c r="AJ243" i="1"/>
  <c r="G231" i="1"/>
  <c r="AK231" i="1" s="1"/>
  <c r="AJ231" i="1"/>
  <c r="G219" i="1"/>
  <c r="AK219" i="1" s="1"/>
  <c r="AJ219" i="1"/>
  <c r="G207" i="1"/>
  <c r="AK207" i="1" s="1"/>
  <c r="AJ207" i="1"/>
  <c r="G195" i="1"/>
  <c r="AK195" i="1" s="1"/>
  <c r="AJ195" i="1"/>
  <c r="G183" i="1"/>
  <c r="AK183" i="1" s="1"/>
  <c r="AJ183" i="1"/>
  <c r="G171" i="1"/>
  <c r="AK171" i="1" s="1"/>
  <c r="AJ171" i="1"/>
  <c r="G159" i="1"/>
  <c r="AK159" i="1" s="1"/>
  <c r="AJ159" i="1"/>
  <c r="G147" i="1"/>
  <c r="AK147" i="1" s="1"/>
  <c r="AJ147" i="1"/>
  <c r="G135" i="1"/>
  <c r="AK135" i="1" s="1"/>
  <c r="AJ135" i="1"/>
  <c r="G123" i="1"/>
  <c r="AK123" i="1" s="1"/>
  <c r="AJ123" i="1"/>
  <c r="G111" i="1"/>
  <c r="AK111" i="1" s="1"/>
  <c r="AJ111" i="1"/>
  <c r="G99" i="1"/>
  <c r="AK99" i="1" s="1"/>
  <c r="AJ99" i="1"/>
  <c r="G87" i="1"/>
  <c r="AK87" i="1" s="1"/>
  <c r="AJ87" i="1"/>
  <c r="G75" i="1"/>
  <c r="AK75" i="1" s="1"/>
  <c r="AJ75" i="1"/>
  <c r="G63" i="1"/>
  <c r="AK63" i="1" s="1"/>
  <c r="AJ63" i="1"/>
  <c r="G51" i="1"/>
  <c r="AK51" i="1" s="1"/>
  <c r="AJ51" i="1"/>
  <c r="G39" i="1"/>
  <c r="AK39" i="1" s="1"/>
  <c r="AJ39" i="1"/>
  <c r="G27" i="1"/>
  <c r="AK27" i="1" s="1"/>
  <c r="AJ27" i="1"/>
  <c r="G182" i="1"/>
  <c r="AK182" i="1" s="1"/>
  <c r="AJ182" i="1"/>
  <c r="G158" i="1"/>
  <c r="AK158" i="1" s="1"/>
  <c r="AJ158" i="1"/>
  <c r="G134" i="1"/>
  <c r="AK134" i="1" s="1"/>
  <c r="AJ134" i="1"/>
  <c r="G241" i="1"/>
  <c r="AK241" i="1" s="1"/>
  <c r="AJ241" i="1"/>
  <c r="G205" i="1"/>
  <c r="AK205" i="1" s="1"/>
  <c r="AJ205" i="1"/>
  <c r="G193" i="1"/>
  <c r="AK193" i="1" s="1"/>
  <c r="AJ193" i="1"/>
  <c r="G181" i="1"/>
  <c r="AK181" i="1" s="1"/>
  <c r="AJ181" i="1"/>
  <c r="G169" i="1"/>
  <c r="AK169" i="1" s="1"/>
  <c r="AJ169" i="1"/>
  <c r="G157" i="1"/>
  <c r="AK157" i="1" s="1"/>
  <c r="AJ157" i="1"/>
  <c r="G145" i="1"/>
  <c r="AK145" i="1" s="1"/>
  <c r="AJ145" i="1"/>
  <c r="G133" i="1"/>
  <c r="AK133" i="1" s="1"/>
  <c r="AJ133" i="1"/>
  <c r="G121" i="1"/>
  <c r="AK121" i="1" s="1"/>
  <c r="AJ121" i="1"/>
  <c r="G109" i="1"/>
  <c r="AK109" i="1" s="1"/>
  <c r="AJ109" i="1"/>
  <c r="G97" i="1"/>
  <c r="AK97" i="1" s="1"/>
  <c r="AJ97" i="1"/>
  <c r="G85" i="1"/>
  <c r="AK85" i="1" s="1"/>
  <c r="AJ85" i="1"/>
  <c r="G73" i="1"/>
  <c r="AK73" i="1" s="1"/>
  <c r="AJ73" i="1"/>
  <c r="G61" i="1"/>
  <c r="AK61" i="1" s="1"/>
  <c r="AJ61" i="1"/>
  <c r="G49" i="1"/>
  <c r="AK49" i="1" s="1"/>
  <c r="AJ49" i="1"/>
  <c r="G37" i="1"/>
  <c r="AK37" i="1" s="1"/>
  <c r="AJ37" i="1"/>
  <c r="G25" i="1"/>
  <c r="AK25" i="1" s="1"/>
  <c r="AJ25" i="1"/>
  <c r="G170" i="1"/>
  <c r="AK170" i="1" s="1"/>
  <c r="AJ170" i="1"/>
  <c r="G86" i="1"/>
  <c r="AK86" i="1" s="1"/>
  <c r="AJ86" i="1"/>
  <c r="G240" i="1"/>
  <c r="AK240" i="1" s="1"/>
  <c r="AJ240" i="1"/>
  <c r="G228" i="1"/>
  <c r="AK228" i="1" s="1"/>
  <c r="AJ228" i="1"/>
  <c r="G216" i="1"/>
  <c r="AK216" i="1" s="1"/>
  <c r="AJ216" i="1"/>
  <c r="G204" i="1"/>
  <c r="AK204" i="1" s="1"/>
  <c r="AJ204" i="1"/>
  <c r="G192" i="1"/>
  <c r="AK192" i="1" s="1"/>
  <c r="AJ192" i="1"/>
  <c r="G180" i="1"/>
  <c r="AK180" i="1" s="1"/>
  <c r="AJ180" i="1"/>
  <c r="G168" i="1"/>
  <c r="AK168" i="1" s="1"/>
  <c r="AJ168" i="1"/>
  <c r="G156" i="1"/>
  <c r="AK156" i="1" s="1"/>
  <c r="AJ156" i="1"/>
  <c r="G144" i="1"/>
  <c r="AK144" i="1" s="1"/>
  <c r="AJ144" i="1"/>
  <c r="G132" i="1"/>
  <c r="AK132" i="1" s="1"/>
  <c r="AJ132" i="1"/>
  <c r="G120" i="1"/>
  <c r="AK120" i="1" s="1"/>
  <c r="AJ120" i="1"/>
  <c r="G108" i="1"/>
  <c r="AK108" i="1" s="1"/>
  <c r="AJ108" i="1"/>
  <c r="G96" i="1"/>
  <c r="AK96" i="1" s="1"/>
  <c r="AJ96" i="1"/>
  <c r="G84" i="1"/>
  <c r="AK84" i="1" s="1"/>
  <c r="AJ84" i="1"/>
  <c r="G72" i="1"/>
  <c r="AK72" i="1" s="1"/>
  <c r="AJ72" i="1"/>
  <c r="G60" i="1"/>
  <c r="AK60" i="1" s="1"/>
  <c r="AJ60" i="1"/>
  <c r="G48" i="1"/>
  <c r="AK48" i="1" s="1"/>
  <c r="AJ48" i="1"/>
  <c r="G36" i="1"/>
  <c r="AK36" i="1" s="1"/>
  <c r="AJ36" i="1"/>
  <c r="G24" i="1"/>
  <c r="AK24" i="1" s="1"/>
  <c r="AJ24" i="1"/>
  <c r="G50" i="1"/>
  <c r="AK50" i="1" s="1"/>
  <c r="AJ50" i="1"/>
  <c r="G227" i="1"/>
  <c r="AK227" i="1" s="1"/>
  <c r="AJ227" i="1"/>
  <c r="G215" i="1"/>
  <c r="AK215" i="1" s="1"/>
  <c r="AJ215" i="1"/>
  <c r="G203" i="1"/>
  <c r="AK203" i="1" s="1"/>
  <c r="AJ203" i="1"/>
  <c r="G191" i="1"/>
  <c r="AK191" i="1" s="1"/>
  <c r="AJ191" i="1"/>
  <c r="G179" i="1"/>
  <c r="AK179" i="1" s="1"/>
  <c r="AJ179" i="1"/>
  <c r="G167" i="1"/>
  <c r="AK167" i="1" s="1"/>
  <c r="AJ167" i="1"/>
  <c r="G155" i="1"/>
  <c r="AK155" i="1" s="1"/>
  <c r="AJ155" i="1"/>
  <c r="G143" i="1"/>
  <c r="AK143" i="1" s="1"/>
  <c r="AJ143" i="1"/>
  <c r="G131" i="1"/>
  <c r="AK131" i="1" s="1"/>
  <c r="AJ131" i="1"/>
  <c r="G119" i="1"/>
  <c r="AK119" i="1" s="1"/>
  <c r="AJ119" i="1"/>
  <c r="G107" i="1"/>
  <c r="AK107" i="1" s="1"/>
  <c r="AJ107" i="1"/>
  <c r="G95" i="1"/>
  <c r="AK95" i="1" s="1"/>
  <c r="AJ95" i="1"/>
  <c r="G83" i="1"/>
  <c r="AK83" i="1" s="1"/>
  <c r="AJ83" i="1"/>
  <c r="G71" i="1"/>
  <c r="AK71" i="1" s="1"/>
  <c r="AJ71" i="1"/>
  <c r="G59" i="1"/>
  <c r="AK59" i="1" s="1"/>
  <c r="AJ59" i="1"/>
  <c r="G47" i="1"/>
  <c r="AK47" i="1" s="1"/>
  <c r="AJ47" i="1"/>
  <c r="G35" i="1"/>
  <c r="AK35" i="1" s="1"/>
  <c r="AJ35" i="1"/>
  <c r="G23" i="1"/>
  <c r="AK23" i="1" s="1"/>
  <c r="AJ23" i="1"/>
  <c r="G38" i="1"/>
  <c r="AK38" i="1" s="1"/>
  <c r="AJ38" i="1"/>
  <c r="G239" i="1"/>
  <c r="AK239" i="1" s="1"/>
  <c r="AJ239" i="1"/>
  <c r="G15" i="1"/>
  <c r="AK15" i="1" s="1"/>
  <c r="AJ15" i="1"/>
  <c r="G238" i="1"/>
  <c r="AK238" i="1" s="1"/>
  <c r="AJ238" i="1"/>
  <c r="G226" i="1"/>
  <c r="AK226" i="1" s="1"/>
  <c r="AJ226" i="1"/>
  <c r="G214" i="1"/>
  <c r="AK214" i="1" s="1"/>
  <c r="AJ214" i="1"/>
  <c r="G202" i="1"/>
  <c r="AK202" i="1" s="1"/>
  <c r="AJ202" i="1"/>
  <c r="G190" i="1"/>
  <c r="AK190" i="1" s="1"/>
  <c r="AJ190" i="1"/>
  <c r="G178" i="1"/>
  <c r="AK178" i="1" s="1"/>
  <c r="AJ178" i="1"/>
  <c r="G166" i="1"/>
  <c r="AK166" i="1" s="1"/>
  <c r="AJ166" i="1"/>
  <c r="G154" i="1"/>
  <c r="AK154" i="1" s="1"/>
  <c r="AJ154" i="1"/>
  <c r="G142" i="1"/>
  <c r="AK142" i="1" s="1"/>
  <c r="AJ142" i="1"/>
  <c r="G130" i="1"/>
  <c r="AK130" i="1" s="1"/>
  <c r="AJ130" i="1"/>
  <c r="G118" i="1"/>
  <c r="AK118" i="1" s="1"/>
  <c r="AJ118" i="1"/>
  <c r="G106" i="1"/>
  <c r="AK106" i="1" s="1"/>
  <c r="AJ106" i="1"/>
  <c r="G94" i="1"/>
  <c r="AK94" i="1" s="1"/>
  <c r="AJ94" i="1"/>
  <c r="G82" i="1"/>
  <c r="AK82" i="1" s="1"/>
  <c r="AJ82" i="1"/>
  <c r="G70" i="1"/>
  <c r="AK70" i="1" s="1"/>
  <c r="AJ70" i="1"/>
  <c r="G58" i="1"/>
  <c r="AK58" i="1" s="1"/>
  <c r="AJ58" i="1"/>
  <c r="G46" i="1"/>
  <c r="AK46" i="1" s="1"/>
  <c r="AJ46" i="1"/>
  <c r="G34" i="1"/>
  <c r="AK34" i="1" s="1"/>
  <c r="AJ34" i="1"/>
  <c r="G22" i="1"/>
  <c r="AK22" i="1" s="1"/>
  <c r="AJ22" i="1"/>
  <c r="G242" i="1"/>
  <c r="AK242" i="1" s="1"/>
  <c r="AJ242" i="1"/>
  <c r="G110" i="1"/>
  <c r="AK110" i="1" s="1"/>
  <c r="AJ110" i="1"/>
  <c r="G213" i="1"/>
  <c r="AK213" i="1" s="1"/>
  <c r="AJ213" i="1"/>
  <c r="G189" i="1"/>
  <c r="AK189" i="1" s="1"/>
  <c r="AJ189" i="1"/>
  <c r="G177" i="1"/>
  <c r="AK177" i="1" s="1"/>
  <c r="AJ177" i="1"/>
  <c r="G165" i="1"/>
  <c r="AK165" i="1" s="1"/>
  <c r="AJ165" i="1"/>
  <c r="G153" i="1"/>
  <c r="AK153" i="1" s="1"/>
  <c r="AJ153" i="1"/>
  <c r="G141" i="1"/>
  <c r="AK141" i="1" s="1"/>
  <c r="AJ141" i="1"/>
  <c r="G129" i="1"/>
  <c r="AK129" i="1" s="1"/>
  <c r="AJ129" i="1"/>
  <c r="G117" i="1"/>
  <c r="AK117" i="1" s="1"/>
  <c r="AJ117" i="1"/>
  <c r="G105" i="1"/>
  <c r="AK105" i="1" s="1"/>
  <c r="AJ105" i="1"/>
  <c r="G93" i="1"/>
  <c r="AK93" i="1" s="1"/>
  <c r="AJ93" i="1"/>
  <c r="G81" i="1"/>
  <c r="AK81" i="1" s="1"/>
  <c r="AJ81" i="1"/>
  <c r="G69" i="1"/>
  <c r="AK69" i="1" s="1"/>
  <c r="AJ69" i="1"/>
  <c r="G57" i="1"/>
  <c r="AK57" i="1" s="1"/>
  <c r="AJ57" i="1"/>
  <c r="G45" i="1"/>
  <c r="AK45" i="1" s="1"/>
  <c r="AJ45" i="1"/>
  <c r="G33" i="1"/>
  <c r="AK33" i="1" s="1"/>
  <c r="AJ33" i="1"/>
  <c r="G21" i="1"/>
  <c r="AK21" i="1" s="1"/>
  <c r="AJ21" i="1"/>
  <c r="G194" i="1"/>
  <c r="AK194" i="1" s="1"/>
  <c r="AJ194" i="1"/>
  <c r="G146" i="1"/>
  <c r="AK146" i="1" s="1"/>
  <c r="AJ146" i="1"/>
  <c r="G122" i="1"/>
  <c r="AK122" i="1" s="1"/>
  <c r="AJ122" i="1"/>
  <c r="G217" i="1"/>
  <c r="AK217" i="1" s="1"/>
  <c r="AJ217" i="1"/>
  <c r="G224" i="1"/>
  <c r="AK224" i="1" s="1"/>
  <c r="AJ224" i="1"/>
  <c r="G200" i="1"/>
  <c r="AK200" i="1" s="1"/>
  <c r="AJ200" i="1"/>
  <c r="G188" i="1"/>
  <c r="AK188" i="1" s="1"/>
  <c r="AJ188" i="1"/>
  <c r="G176" i="1"/>
  <c r="AK176" i="1" s="1"/>
  <c r="AJ176" i="1"/>
  <c r="G164" i="1"/>
  <c r="AK164" i="1" s="1"/>
  <c r="AJ164" i="1"/>
  <c r="G152" i="1"/>
  <c r="AK152" i="1" s="1"/>
  <c r="AJ152" i="1"/>
  <c r="G140" i="1"/>
  <c r="AK140" i="1" s="1"/>
  <c r="AJ140" i="1"/>
  <c r="G128" i="1"/>
  <c r="AK128" i="1" s="1"/>
  <c r="AJ128" i="1"/>
  <c r="G116" i="1"/>
  <c r="AK116" i="1" s="1"/>
  <c r="AJ116" i="1"/>
  <c r="G104" i="1"/>
  <c r="AK104" i="1" s="1"/>
  <c r="AJ104" i="1"/>
  <c r="G92" i="1"/>
  <c r="AK92" i="1" s="1"/>
  <c r="AJ92" i="1"/>
  <c r="G80" i="1"/>
  <c r="AK80" i="1" s="1"/>
  <c r="AJ80" i="1"/>
  <c r="G68" i="1"/>
  <c r="AK68" i="1" s="1"/>
  <c r="AJ68" i="1"/>
  <c r="G56" i="1"/>
  <c r="AK56" i="1" s="1"/>
  <c r="AJ56" i="1"/>
  <c r="G44" i="1"/>
  <c r="AK44" i="1" s="1"/>
  <c r="AJ44" i="1"/>
  <c r="G32" i="1"/>
  <c r="AK32" i="1" s="1"/>
  <c r="AJ32" i="1"/>
  <c r="G20" i="1"/>
  <c r="AK20" i="1" s="1"/>
  <c r="AJ20" i="1"/>
  <c r="G218" i="1"/>
  <c r="AK218" i="1" s="1"/>
  <c r="AJ218" i="1"/>
  <c r="G62" i="1"/>
  <c r="AK62" i="1" s="1"/>
  <c r="AJ62" i="1"/>
  <c r="G201" i="1"/>
  <c r="AK201" i="1" s="1"/>
  <c r="AJ201" i="1"/>
  <c r="G247" i="1"/>
  <c r="AK247" i="1" s="1"/>
  <c r="AJ247" i="1"/>
  <c r="G235" i="1"/>
  <c r="AK235" i="1" s="1"/>
  <c r="AJ235" i="1"/>
  <c r="G223" i="1"/>
  <c r="AK223" i="1" s="1"/>
  <c r="AJ223" i="1"/>
  <c r="G211" i="1"/>
  <c r="AK211" i="1" s="1"/>
  <c r="AJ211" i="1"/>
  <c r="G199" i="1"/>
  <c r="AK199" i="1" s="1"/>
  <c r="AJ199" i="1"/>
  <c r="G187" i="1"/>
  <c r="AK187" i="1" s="1"/>
  <c r="AJ187" i="1"/>
  <c r="G175" i="1"/>
  <c r="AK175" i="1" s="1"/>
  <c r="AJ175" i="1"/>
  <c r="G163" i="1"/>
  <c r="AK163" i="1" s="1"/>
  <c r="AJ163" i="1"/>
  <c r="G151" i="1"/>
  <c r="AK151" i="1" s="1"/>
  <c r="AJ151" i="1"/>
  <c r="G139" i="1"/>
  <c r="AK139" i="1" s="1"/>
  <c r="AJ139" i="1"/>
  <c r="G127" i="1"/>
  <c r="AK127" i="1" s="1"/>
  <c r="AJ127" i="1"/>
  <c r="G115" i="1"/>
  <c r="AK115" i="1" s="1"/>
  <c r="AJ115" i="1"/>
  <c r="G103" i="1"/>
  <c r="AK103" i="1" s="1"/>
  <c r="AJ103" i="1"/>
  <c r="G91" i="1"/>
  <c r="AK91" i="1" s="1"/>
  <c r="AJ91" i="1"/>
  <c r="G79" i="1"/>
  <c r="AK79" i="1" s="1"/>
  <c r="AJ79" i="1"/>
  <c r="G67" i="1"/>
  <c r="AK67" i="1" s="1"/>
  <c r="AJ67" i="1"/>
  <c r="G55" i="1"/>
  <c r="AK55" i="1" s="1"/>
  <c r="AJ55" i="1"/>
  <c r="G43" i="1"/>
  <c r="AK43" i="1" s="1"/>
  <c r="AJ43" i="1"/>
  <c r="G31" i="1"/>
  <c r="AK31" i="1" s="1"/>
  <c r="AJ31" i="1"/>
  <c r="G19" i="1"/>
  <c r="AK19" i="1" s="1"/>
  <c r="AJ19" i="1"/>
  <c r="G26" i="1"/>
  <c r="AK26" i="1" s="1"/>
  <c r="AJ26" i="1"/>
  <c r="G225" i="1"/>
  <c r="AK225" i="1" s="1"/>
  <c r="AJ225" i="1"/>
  <c r="G248" i="1"/>
  <c r="AK248" i="1" s="1"/>
  <c r="AJ248" i="1"/>
  <c r="G246" i="1"/>
  <c r="AK246" i="1" s="1"/>
  <c r="AJ246" i="1"/>
  <c r="G234" i="1"/>
  <c r="AK234" i="1" s="1"/>
  <c r="AJ234" i="1"/>
  <c r="G222" i="1"/>
  <c r="AK222" i="1" s="1"/>
  <c r="AJ222" i="1"/>
  <c r="G210" i="1"/>
  <c r="AK210" i="1" s="1"/>
  <c r="AJ210" i="1"/>
  <c r="G198" i="1"/>
  <c r="AK198" i="1" s="1"/>
  <c r="AJ198" i="1"/>
  <c r="G186" i="1"/>
  <c r="AK186" i="1" s="1"/>
  <c r="AJ186" i="1"/>
  <c r="G174" i="1"/>
  <c r="AK174" i="1" s="1"/>
  <c r="AJ174" i="1"/>
  <c r="G162" i="1"/>
  <c r="AK162" i="1" s="1"/>
  <c r="AJ162" i="1"/>
  <c r="G150" i="1"/>
  <c r="AK150" i="1" s="1"/>
  <c r="AJ150" i="1"/>
  <c r="G138" i="1"/>
  <c r="AK138" i="1" s="1"/>
  <c r="AJ138" i="1"/>
  <c r="G126" i="1"/>
  <c r="AK126" i="1" s="1"/>
  <c r="AJ126" i="1"/>
  <c r="G114" i="1"/>
  <c r="AK114" i="1" s="1"/>
  <c r="AJ114" i="1"/>
  <c r="G102" i="1"/>
  <c r="AK102" i="1" s="1"/>
  <c r="AJ102" i="1"/>
  <c r="G90" i="1"/>
  <c r="AK90" i="1" s="1"/>
  <c r="AJ90" i="1"/>
  <c r="G78" i="1"/>
  <c r="AK78" i="1" s="1"/>
  <c r="AJ78" i="1"/>
  <c r="G66" i="1"/>
  <c r="AK66" i="1" s="1"/>
  <c r="AJ66" i="1"/>
  <c r="G54" i="1"/>
  <c r="AK54" i="1" s="1"/>
  <c r="AJ54" i="1"/>
  <c r="G42" i="1"/>
  <c r="AK42" i="1" s="1"/>
  <c r="AJ42" i="1"/>
  <c r="G30" i="1"/>
  <c r="AK30" i="1" s="1"/>
  <c r="AJ30" i="1"/>
  <c r="G18" i="1"/>
  <c r="AK18" i="1" s="1"/>
  <c r="AJ18" i="1"/>
  <c r="G206" i="1"/>
  <c r="AK206" i="1" s="1"/>
  <c r="AJ206" i="1"/>
  <c r="G98" i="1"/>
  <c r="AK98" i="1" s="1"/>
  <c r="AJ98" i="1"/>
  <c r="G229" i="1"/>
  <c r="AK229" i="1" s="1"/>
  <c r="AJ229" i="1"/>
  <c r="G212" i="1"/>
  <c r="AK212" i="1" s="1"/>
  <c r="AJ212" i="1"/>
  <c r="G245" i="1"/>
  <c r="AK245" i="1" s="1"/>
  <c r="AJ245" i="1"/>
  <c r="G233" i="1"/>
  <c r="AK233" i="1" s="1"/>
  <c r="AJ233" i="1"/>
  <c r="G221" i="1"/>
  <c r="AK221" i="1" s="1"/>
  <c r="AJ221" i="1"/>
  <c r="G209" i="1"/>
  <c r="AK209" i="1" s="1"/>
  <c r="AJ209" i="1"/>
  <c r="G197" i="1"/>
  <c r="AK197" i="1" s="1"/>
  <c r="AJ197" i="1"/>
  <c r="G185" i="1"/>
  <c r="AK185" i="1" s="1"/>
  <c r="AJ185" i="1"/>
  <c r="G173" i="1"/>
  <c r="AK173" i="1" s="1"/>
  <c r="AJ173" i="1"/>
  <c r="G161" i="1"/>
  <c r="AK161" i="1" s="1"/>
  <c r="AJ161" i="1"/>
  <c r="G149" i="1"/>
  <c r="AK149" i="1" s="1"/>
  <c r="AJ149" i="1"/>
  <c r="G137" i="1"/>
  <c r="AK137" i="1" s="1"/>
  <c r="AJ137" i="1"/>
  <c r="G125" i="1"/>
  <c r="AK125" i="1" s="1"/>
  <c r="AJ125" i="1"/>
  <c r="G113" i="1"/>
  <c r="AK113" i="1" s="1"/>
  <c r="AJ113" i="1"/>
  <c r="G101" i="1"/>
  <c r="AK101" i="1" s="1"/>
  <c r="AJ101" i="1"/>
  <c r="G89" i="1"/>
  <c r="AK89" i="1" s="1"/>
  <c r="AJ89" i="1"/>
  <c r="G77" i="1"/>
  <c r="AK77" i="1" s="1"/>
  <c r="AJ77" i="1"/>
  <c r="G65" i="1"/>
  <c r="AK65" i="1" s="1"/>
  <c r="AJ65" i="1"/>
  <c r="G53" i="1"/>
  <c r="AK53" i="1" s="1"/>
  <c r="AJ53" i="1"/>
  <c r="G41" i="1"/>
  <c r="AK41" i="1" s="1"/>
  <c r="AJ41" i="1"/>
  <c r="G29" i="1"/>
  <c r="AK29" i="1" s="1"/>
  <c r="AJ29" i="1"/>
  <c r="G17" i="1"/>
  <c r="AK17" i="1" s="1"/>
  <c r="AJ17" i="1"/>
  <c r="G74" i="1"/>
  <c r="AK74" i="1" s="1"/>
  <c r="AJ74" i="1"/>
  <c r="G249" i="1"/>
  <c r="AK249" i="1" s="1"/>
  <c r="AJ249" i="1"/>
  <c r="G237" i="1"/>
  <c r="AK237" i="1" s="1"/>
  <c r="AJ237" i="1"/>
  <c r="G236" i="1"/>
  <c r="AK236" i="1" s="1"/>
  <c r="AJ236" i="1"/>
  <c r="G244" i="1"/>
  <c r="AK244" i="1" s="1"/>
  <c r="AJ244" i="1"/>
  <c r="G232" i="1"/>
  <c r="AK232" i="1" s="1"/>
  <c r="AJ232" i="1"/>
  <c r="G220" i="1"/>
  <c r="AK220" i="1" s="1"/>
  <c r="AJ220" i="1"/>
  <c r="G208" i="1"/>
  <c r="AK208" i="1" s="1"/>
  <c r="AJ208" i="1"/>
  <c r="G196" i="1"/>
  <c r="AK196" i="1" s="1"/>
  <c r="AJ196" i="1"/>
  <c r="G184" i="1"/>
  <c r="AK184" i="1" s="1"/>
  <c r="AJ184" i="1"/>
  <c r="G172" i="1"/>
  <c r="AK172" i="1" s="1"/>
  <c r="AJ172" i="1"/>
  <c r="G160" i="1"/>
  <c r="AK160" i="1" s="1"/>
  <c r="AJ160" i="1"/>
  <c r="G148" i="1"/>
  <c r="AK148" i="1" s="1"/>
  <c r="AJ148" i="1"/>
  <c r="G136" i="1"/>
  <c r="AK136" i="1" s="1"/>
  <c r="AJ136" i="1"/>
  <c r="G124" i="1"/>
  <c r="AK124" i="1" s="1"/>
  <c r="AJ124" i="1"/>
  <c r="G112" i="1"/>
  <c r="AK112" i="1" s="1"/>
  <c r="AJ112" i="1"/>
  <c r="G100" i="1"/>
  <c r="AK100" i="1" s="1"/>
  <c r="AJ100" i="1"/>
  <c r="G88" i="1"/>
  <c r="AK88" i="1" s="1"/>
  <c r="AJ88" i="1"/>
  <c r="G76" i="1"/>
  <c r="AK76" i="1" s="1"/>
  <c r="AJ76" i="1"/>
  <c r="G64" i="1"/>
  <c r="AK64" i="1" s="1"/>
  <c r="AJ64" i="1"/>
  <c r="G52" i="1"/>
  <c r="AK52" i="1" s="1"/>
  <c r="AJ52" i="1"/>
  <c r="G40" i="1"/>
  <c r="AK40" i="1" s="1"/>
  <c r="AJ40" i="1"/>
  <c r="G28" i="1"/>
  <c r="AK28" i="1" s="1"/>
  <c r="AJ28" i="1"/>
  <c r="G16" i="1"/>
  <c r="AK16" i="1" s="1"/>
  <c r="AJ16" i="1"/>
  <c r="G2119" i="1" l="1"/>
  <c r="AK2119" i="1" s="1"/>
  <c r="AJ2119" i="1"/>
  <c r="G492" i="1" l="1"/>
  <c r="AK492" i="1" s="1"/>
  <c r="AJ492" i="1"/>
  <c r="G493" i="1"/>
  <c r="AK493" i="1" s="1"/>
  <c r="AJ493" i="1"/>
  <c r="G494" i="1"/>
  <c r="AK494" i="1" s="1"/>
  <c r="AJ494" i="1"/>
  <c r="G489" i="1"/>
  <c r="AK489" i="1" s="1"/>
  <c r="AJ489" i="1"/>
  <c r="G495" i="1"/>
  <c r="AK495" i="1" s="1"/>
  <c r="AJ495" i="1"/>
  <c r="G490" i="1"/>
  <c r="AK490" i="1" s="1"/>
  <c r="AJ490" i="1"/>
  <c r="G496" i="1"/>
  <c r="AK496" i="1" s="1"/>
  <c r="AJ496" i="1"/>
  <c r="G497" i="1"/>
  <c r="AK497" i="1" s="1"/>
  <c r="AJ497" i="1"/>
  <c r="G491" i="1"/>
  <c r="AK491" i="1" s="1"/>
  <c r="AJ491" i="1"/>
  <c r="G1092" i="1"/>
  <c r="AK1092" i="1" s="1"/>
  <c r="AJ1092" i="1"/>
  <c r="G420" i="1" l="1"/>
  <c r="AK420" i="1" s="1"/>
  <c r="AJ420" i="1"/>
  <c r="G473" i="1"/>
  <c r="AK473" i="1" s="1"/>
  <c r="AJ473" i="1"/>
  <c r="G419" i="1"/>
  <c r="AK419" i="1" s="1"/>
  <c r="AJ419" i="1"/>
  <c r="G428" i="1"/>
  <c r="AK428" i="1" s="1"/>
  <c r="AJ428" i="1"/>
  <c r="G421" i="1"/>
  <c r="AK421" i="1" s="1"/>
  <c r="AJ421" i="1"/>
  <c r="G470" i="1"/>
  <c r="AK470" i="1" s="1"/>
  <c r="AJ470" i="1"/>
  <c r="G427" i="1"/>
  <c r="AK427" i="1" s="1"/>
  <c r="AJ427" i="1"/>
  <c r="G477" i="1"/>
  <c r="AK477" i="1" s="1"/>
  <c r="AJ477" i="1"/>
  <c r="G475" i="1"/>
  <c r="AK475" i="1" s="1"/>
  <c r="AJ475" i="1"/>
  <c r="G472" i="1"/>
  <c r="AK472" i="1" s="1"/>
  <c r="AJ472" i="1"/>
  <c r="G471" i="1"/>
  <c r="AK471" i="1" s="1"/>
  <c r="AJ471" i="1"/>
  <c r="G418" i="1"/>
  <c r="AK418" i="1" s="1"/>
  <c r="AJ418" i="1"/>
  <c r="G417" i="1"/>
  <c r="AK417" i="1" s="1"/>
  <c r="AJ417" i="1"/>
  <c r="G476" i="1"/>
  <c r="AK476" i="1" s="1"/>
  <c r="AJ476" i="1"/>
  <c r="G474" i="1"/>
  <c r="AK474" i="1" s="1"/>
  <c r="AJ474" i="1"/>
  <c r="G1125" i="1" l="1"/>
  <c r="AK1125" i="1" s="1"/>
  <c r="AJ1125" i="1"/>
  <c r="G1091" i="1"/>
  <c r="AK1091" i="1" s="1"/>
  <c r="AJ1091" i="1"/>
  <c r="G1079" i="1"/>
  <c r="AK1079" i="1" s="1"/>
  <c r="AJ1079" i="1"/>
  <c r="G916" i="1"/>
  <c r="AK916" i="1" s="1"/>
  <c r="AJ916" i="1"/>
  <c r="G915" i="1"/>
  <c r="AK915" i="1" s="1"/>
  <c r="AJ915" i="1"/>
  <c r="G1111" i="1"/>
  <c r="AK1111" i="1" s="1"/>
  <c r="AJ1111" i="1"/>
  <c r="G914" i="1"/>
  <c r="AK914" i="1" s="1"/>
  <c r="AJ914" i="1"/>
  <c r="G1090" i="1"/>
  <c r="AK1090" i="1" s="1"/>
  <c r="AJ1090" i="1"/>
  <c r="G1122" i="1"/>
  <c r="AK1122" i="1" s="1"/>
  <c r="AJ1122" i="1"/>
  <c r="G1076" i="1"/>
  <c r="AK1076" i="1" s="1"/>
  <c r="AJ1076" i="1"/>
  <c r="G1113" i="1"/>
  <c r="AK1113" i="1" s="1"/>
  <c r="AJ1113" i="1"/>
  <c r="G1704" i="1"/>
  <c r="AK1704" i="1" s="1"/>
  <c r="AJ1704" i="1"/>
  <c r="G1075" i="1"/>
  <c r="AK1075" i="1" s="1"/>
  <c r="AJ1075" i="1"/>
  <c r="G1077" i="1"/>
  <c r="AK1077" i="1" s="1"/>
  <c r="AJ1077" i="1"/>
  <c r="G1121" i="1"/>
  <c r="AK1121" i="1" s="1"/>
  <c r="AJ1121" i="1"/>
  <c r="G1108" i="1"/>
  <c r="AK1108" i="1" s="1"/>
  <c r="AJ1108" i="1"/>
  <c r="G1701" i="1"/>
  <c r="AK1701" i="1" s="1"/>
  <c r="AJ1701" i="1"/>
  <c r="G1086" i="1"/>
  <c r="AK1086" i="1" s="1"/>
  <c r="AJ1086" i="1"/>
  <c r="G1074" i="1"/>
  <c r="AK1074" i="1" s="1"/>
  <c r="AJ1074" i="1"/>
  <c r="G1705" i="1"/>
  <c r="AK1705" i="1" s="1"/>
  <c r="AJ1705" i="1"/>
  <c r="G1703" i="1"/>
  <c r="AK1703" i="1" s="1"/>
  <c r="AJ1703" i="1"/>
  <c r="G1119" i="1"/>
  <c r="AK1119" i="1" s="1"/>
  <c r="AJ1119" i="1"/>
  <c r="G1107" i="1"/>
  <c r="AK1107" i="1" s="1"/>
  <c r="AJ1107" i="1"/>
  <c r="G1700" i="1"/>
  <c r="AK1700" i="1" s="1"/>
  <c r="AJ1700" i="1"/>
  <c r="G1085" i="1"/>
  <c r="AK1085" i="1" s="1"/>
  <c r="AJ1085" i="1"/>
  <c r="G1073" i="1"/>
  <c r="AK1073" i="1" s="1"/>
  <c r="AJ1073" i="1"/>
  <c r="G1124" i="1"/>
  <c r="AK1124" i="1" s="1"/>
  <c r="AJ1124" i="1"/>
  <c r="G1088" i="1"/>
  <c r="AK1088" i="1" s="1"/>
  <c r="AJ1088" i="1"/>
  <c r="G1120" i="1"/>
  <c r="AK1120" i="1" s="1"/>
  <c r="AJ1120" i="1"/>
  <c r="G1118" i="1"/>
  <c r="AK1118" i="1" s="1"/>
  <c r="AJ1118" i="1"/>
  <c r="G1106" i="1"/>
  <c r="AK1106" i="1" s="1"/>
  <c r="AJ1106" i="1"/>
  <c r="G1699" i="1"/>
  <c r="AK1699" i="1" s="1"/>
  <c r="AJ1699" i="1"/>
  <c r="G1084" i="1"/>
  <c r="AK1084" i="1" s="1"/>
  <c r="AJ1084" i="1"/>
  <c r="G1072" i="1"/>
  <c r="AK1072" i="1" s="1"/>
  <c r="AJ1072" i="1"/>
  <c r="G1706" i="1"/>
  <c r="AK1706" i="1" s="1"/>
  <c r="AJ1706" i="1"/>
  <c r="G1123" i="1"/>
  <c r="AK1123" i="1" s="1"/>
  <c r="AJ1123" i="1"/>
  <c r="G1087" i="1"/>
  <c r="AK1087" i="1" s="1"/>
  <c r="AJ1087" i="1"/>
  <c r="G1117" i="1"/>
  <c r="AK1117" i="1" s="1"/>
  <c r="AJ1117" i="1"/>
  <c r="G1105" i="1"/>
  <c r="AK1105" i="1" s="1"/>
  <c r="AJ1105" i="1"/>
  <c r="G1698" i="1"/>
  <c r="AK1698" i="1" s="1"/>
  <c r="AJ1698" i="1"/>
  <c r="G1083" i="1"/>
  <c r="AK1083" i="1" s="1"/>
  <c r="AJ1083" i="1"/>
  <c r="G927" i="1"/>
  <c r="AK927" i="1" s="1"/>
  <c r="AJ927" i="1"/>
  <c r="G1078" i="1"/>
  <c r="AK1078" i="1" s="1"/>
  <c r="AJ1078" i="1"/>
  <c r="G1702" i="1"/>
  <c r="AK1702" i="1" s="1"/>
  <c r="AJ1702" i="1"/>
  <c r="G1116" i="1"/>
  <c r="AK1116" i="1" s="1"/>
  <c r="AJ1116" i="1"/>
  <c r="G1104" i="1"/>
  <c r="AK1104" i="1" s="1"/>
  <c r="AJ1104" i="1"/>
  <c r="G1697" i="1"/>
  <c r="AK1697" i="1" s="1"/>
  <c r="AJ1697" i="1"/>
  <c r="G1082" i="1"/>
  <c r="AK1082" i="1" s="1"/>
  <c r="AJ1082" i="1"/>
  <c r="G926" i="1"/>
  <c r="AK926" i="1" s="1"/>
  <c r="AJ926" i="1"/>
  <c r="G1112" i="1"/>
  <c r="AK1112" i="1" s="1"/>
  <c r="AJ1112" i="1"/>
  <c r="G1110" i="1"/>
  <c r="AK1110" i="1" s="1"/>
  <c r="AJ1110" i="1"/>
  <c r="G1115" i="1"/>
  <c r="AK1115" i="1" s="1"/>
  <c r="AJ1115" i="1"/>
  <c r="G1708" i="1"/>
  <c r="AK1708" i="1" s="1"/>
  <c r="AJ1708" i="1"/>
  <c r="G1696" i="1"/>
  <c r="AK1696" i="1" s="1"/>
  <c r="AJ1696" i="1"/>
  <c r="G1081" i="1"/>
  <c r="AK1081" i="1" s="1"/>
  <c r="AJ1081" i="1"/>
  <c r="G925" i="1"/>
  <c r="AK925" i="1" s="1"/>
  <c r="AJ925" i="1"/>
  <c r="G1089" i="1"/>
  <c r="AK1089" i="1" s="1"/>
  <c r="AJ1089" i="1"/>
  <c r="G1109" i="1"/>
  <c r="AK1109" i="1" s="1"/>
  <c r="AJ1109" i="1"/>
  <c r="G1126" i="1"/>
  <c r="AK1126" i="1" s="1"/>
  <c r="AJ1126" i="1"/>
  <c r="G1114" i="1"/>
  <c r="AK1114" i="1" s="1"/>
  <c r="AJ1114" i="1"/>
  <c r="G1707" i="1"/>
  <c r="AK1707" i="1" s="1"/>
  <c r="AJ1707" i="1"/>
  <c r="G1695" i="1"/>
  <c r="AK1695" i="1" s="1"/>
  <c r="AJ1695" i="1"/>
  <c r="G1080" i="1"/>
  <c r="AK1080" i="1" s="1"/>
  <c r="AJ1080" i="1"/>
  <c r="G924" i="1"/>
  <c r="AK924" i="1" s="1"/>
  <c r="AJ924" i="1"/>
  <c r="G684" i="1" l="1"/>
  <c r="AK684" i="1" s="1"/>
  <c r="AJ684" i="1"/>
  <c r="G672" i="1"/>
  <c r="AK672" i="1" s="1"/>
  <c r="AJ672" i="1"/>
  <c r="G298" i="1"/>
  <c r="AK298" i="1" s="1"/>
  <c r="AJ298" i="1"/>
  <c r="G286" i="1"/>
  <c r="AK286" i="1" s="1"/>
  <c r="AJ286" i="1"/>
  <c r="G590" i="1"/>
  <c r="AK590" i="1" s="1"/>
  <c r="AJ590" i="1"/>
  <c r="G308" i="1"/>
  <c r="AK308" i="1" s="1"/>
  <c r="AJ308" i="1"/>
  <c r="G297" i="1"/>
  <c r="AK297" i="1" s="1"/>
  <c r="AJ297" i="1"/>
  <c r="G285" i="1"/>
  <c r="AK285" i="1" s="1"/>
  <c r="AJ285" i="1"/>
  <c r="G589" i="1"/>
  <c r="AK589" i="1" s="1"/>
  <c r="AJ589" i="1"/>
  <c r="G810" i="1"/>
  <c r="AK810" i="1" s="1"/>
  <c r="AJ810" i="1"/>
  <c r="G682" i="1"/>
  <c r="AK682" i="1" s="1"/>
  <c r="AJ682" i="1"/>
  <c r="G307" i="1"/>
  <c r="AK307" i="1" s="1"/>
  <c r="AJ307" i="1"/>
  <c r="G296" i="1"/>
  <c r="AK296" i="1" s="1"/>
  <c r="AJ296" i="1"/>
  <c r="G284" i="1"/>
  <c r="AK284" i="1" s="1"/>
  <c r="AJ284" i="1"/>
  <c r="G350" i="1"/>
  <c r="AK350" i="1" s="1"/>
  <c r="AJ350" i="1"/>
  <c r="G894" i="1"/>
  <c r="AK894" i="1" s="1"/>
  <c r="AJ894" i="1"/>
  <c r="G880" i="1"/>
  <c r="AK880" i="1" s="1"/>
  <c r="AJ880" i="1"/>
  <c r="G693" i="1"/>
  <c r="AK693" i="1" s="1"/>
  <c r="AJ693" i="1"/>
  <c r="G681" i="1"/>
  <c r="AK681" i="1" s="1"/>
  <c r="AJ681" i="1"/>
  <c r="G316" i="1"/>
  <c r="AK316" i="1" s="1"/>
  <c r="AJ316" i="1"/>
  <c r="G295" i="1"/>
  <c r="AK295" i="1" s="1"/>
  <c r="AJ295" i="1"/>
  <c r="G283" i="1"/>
  <c r="AK283" i="1" s="1"/>
  <c r="AJ283" i="1"/>
  <c r="G349" i="1"/>
  <c r="AK349" i="1" s="1"/>
  <c r="AJ349" i="1"/>
  <c r="G882" i="1"/>
  <c r="AK882" i="1" s="1"/>
  <c r="AJ882" i="1"/>
  <c r="G891" i="1"/>
  <c r="AK891" i="1" s="1"/>
  <c r="AJ891" i="1"/>
  <c r="G879" i="1"/>
  <c r="AK879" i="1" s="1"/>
  <c r="AJ879" i="1"/>
  <c r="G692" i="1"/>
  <c r="AK692" i="1" s="1"/>
  <c r="AJ692" i="1"/>
  <c r="G680" i="1"/>
  <c r="AK680" i="1" s="1"/>
  <c r="AJ680" i="1"/>
  <c r="G315" i="1"/>
  <c r="AK315" i="1" s="1"/>
  <c r="AJ315" i="1"/>
  <c r="G294" i="1"/>
  <c r="AK294" i="1" s="1"/>
  <c r="AJ294" i="1"/>
  <c r="G282" i="1"/>
  <c r="AK282" i="1" s="1"/>
  <c r="AJ282" i="1"/>
  <c r="G895" i="1"/>
  <c r="AK895" i="1" s="1"/>
  <c r="AJ895" i="1"/>
  <c r="G807" i="1"/>
  <c r="AK807" i="1" s="1"/>
  <c r="AJ807" i="1"/>
  <c r="G890" i="1"/>
  <c r="AK890" i="1" s="1"/>
  <c r="AJ890" i="1"/>
  <c r="G878" i="1"/>
  <c r="AK878" i="1" s="1"/>
  <c r="AJ878" i="1"/>
  <c r="G691" i="1"/>
  <c r="AK691" i="1" s="1"/>
  <c r="AJ691" i="1"/>
  <c r="G679" i="1"/>
  <c r="AK679" i="1" s="1"/>
  <c r="AJ679" i="1"/>
  <c r="G314" i="1"/>
  <c r="AK314" i="1" s="1"/>
  <c r="AJ314" i="1"/>
  <c r="G293" i="1"/>
  <c r="AK293" i="1" s="1"/>
  <c r="AJ293" i="1"/>
  <c r="G281" i="1"/>
  <c r="AK281" i="1" s="1"/>
  <c r="AJ281" i="1"/>
  <c r="G732" i="1"/>
  <c r="AK732" i="1" s="1"/>
  <c r="AJ732" i="1"/>
  <c r="G808" i="1"/>
  <c r="AK808" i="1" s="1"/>
  <c r="AJ808" i="1"/>
  <c r="G806" i="1"/>
  <c r="AK806" i="1" s="1"/>
  <c r="AJ806" i="1"/>
  <c r="G889" i="1"/>
  <c r="AK889" i="1" s="1"/>
  <c r="AJ889" i="1"/>
  <c r="G877" i="1"/>
  <c r="AK877" i="1" s="1"/>
  <c r="AJ877" i="1"/>
  <c r="G690" i="1"/>
  <c r="AK690" i="1" s="1"/>
  <c r="AJ690" i="1"/>
  <c r="G678" i="1"/>
  <c r="AK678" i="1" s="1"/>
  <c r="AJ678" i="1"/>
  <c r="G313" i="1"/>
  <c r="AK313" i="1" s="1"/>
  <c r="AJ313" i="1"/>
  <c r="G292" i="1"/>
  <c r="AK292" i="1" s="1"/>
  <c r="AJ292" i="1"/>
  <c r="G385" i="1"/>
  <c r="AK385" i="1" s="1"/>
  <c r="AJ385" i="1"/>
  <c r="G695" i="1"/>
  <c r="AK695" i="1" s="1"/>
  <c r="AJ695" i="1"/>
  <c r="G892" i="1"/>
  <c r="AK892" i="1" s="1"/>
  <c r="AJ892" i="1"/>
  <c r="G805" i="1"/>
  <c r="AK805" i="1" s="1"/>
  <c r="AJ805" i="1"/>
  <c r="G888" i="1"/>
  <c r="AK888" i="1" s="1"/>
  <c r="AJ888" i="1"/>
  <c r="G1741" i="1"/>
  <c r="AK1741" i="1" s="1"/>
  <c r="AJ1741" i="1"/>
  <c r="G689" i="1"/>
  <c r="AK689" i="1" s="1"/>
  <c r="AJ689" i="1"/>
  <c r="G677" i="1"/>
  <c r="AK677" i="1" s="1"/>
  <c r="AJ677" i="1"/>
  <c r="G312" i="1"/>
  <c r="AK312" i="1" s="1"/>
  <c r="AJ312" i="1"/>
  <c r="G291" i="1"/>
  <c r="AK291" i="1" s="1"/>
  <c r="AJ291" i="1"/>
  <c r="G540" i="1"/>
  <c r="AK540" i="1" s="1"/>
  <c r="AJ540" i="1"/>
  <c r="G731" i="1"/>
  <c r="AK731" i="1" s="1"/>
  <c r="AJ731" i="1"/>
  <c r="G809" i="1"/>
  <c r="AK809" i="1" s="1"/>
  <c r="AJ809" i="1"/>
  <c r="G899" i="1"/>
  <c r="AK899" i="1" s="1"/>
  <c r="AJ899" i="1"/>
  <c r="G887" i="1"/>
  <c r="AK887" i="1" s="1"/>
  <c r="AJ887" i="1"/>
  <c r="G1740" i="1"/>
  <c r="AK1740" i="1" s="1"/>
  <c r="AJ1740" i="1"/>
  <c r="G688" i="1"/>
  <c r="AK688" i="1" s="1"/>
  <c r="AJ688" i="1"/>
  <c r="G676" i="1"/>
  <c r="AK676" i="1" s="1"/>
  <c r="AJ676" i="1"/>
  <c r="G302" i="1"/>
  <c r="AK302" i="1" s="1"/>
  <c r="AJ302" i="1"/>
  <c r="G290" i="1"/>
  <c r="AK290" i="1" s="1"/>
  <c r="AJ290" i="1"/>
  <c r="G539" i="1"/>
  <c r="AK539" i="1" s="1"/>
  <c r="AJ539" i="1"/>
  <c r="G883" i="1"/>
  <c r="AK883" i="1" s="1"/>
  <c r="AJ883" i="1"/>
  <c r="G694" i="1"/>
  <c r="AK694" i="1" s="1"/>
  <c r="AJ694" i="1"/>
  <c r="G898" i="1"/>
  <c r="AK898" i="1" s="1"/>
  <c r="AJ898" i="1"/>
  <c r="G886" i="1"/>
  <c r="AK886" i="1" s="1"/>
  <c r="AJ886" i="1"/>
  <c r="G1739" i="1"/>
  <c r="AK1739" i="1" s="1"/>
  <c r="AJ1739" i="1"/>
  <c r="G687" i="1"/>
  <c r="AK687" i="1" s="1"/>
  <c r="AJ687" i="1"/>
  <c r="G675" i="1"/>
  <c r="AK675" i="1" s="1"/>
  <c r="AJ675" i="1"/>
  <c r="G301" i="1"/>
  <c r="AK301" i="1" s="1"/>
  <c r="AJ301" i="1"/>
  <c r="G289" i="1"/>
  <c r="AK289" i="1" s="1"/>
  <c r="AJ289" i="1"/>
  <c r="G554" i="1"/>
  <c r="AK554" i="1" s="1"/>
  <c r="AJ554" i="1"/>
  <c r="G696" i="1"/>
  <c r="AK696" i="1" s="1"/>
  <c r="AJ696" i="1"/>
  <c r="G881" i="1"/>
  <c r="AK881" i="1" s="1"/>
  <c r="AJ881" i="1"/>
  <c r="G897" i="1"/>
  <c r="AK897" i="1" s="1"/>
  <c r="AJ897" i="1"/>
  <c r="G885" i="1"/>
  <c r="AK885" i="1" s="1"/>
  <c r="AJ885" i="1"/>
  <c r="G698" i="1"/>
  <c r="AK698" i="1" s="1"/>
  <c r="AJ698" i="1"/>
  <c r="G686" i="1"/>
  <c r="AK686" i="1" s="1"/>
  <c r="AJ686" i="1"/>
  <c r="G674" i="1"/>
  <c r="AK674" i="1" s="1"/>
  <c r="AJ674" i="1"/>
  <c r="G300" i="1"/>
  <c r="AK300" i="1" s="1"/>
  <c r="AJ300" i="1"/>
  <c r="G288" i="1"/>
  <c r="AK288" i="1" s="1"/>
  <c r="AJ288" i="1"/>
  <c r="G553" i="1"/>
  <c r="AK553" i="1" s="1"/>
  <c r="AJ553" i="1"/>
  <c r="G683" i="1"/>
  <c r="AK683" i="1" s="1"/>
  <c r="AJ683" i="1"/>
  <c r="G893" i="1"/>
  <c r="AK893" i="1" s="1"/>
  <c r="AJ893" i="1"/>
  <c r="G896" i="1"/>
  <c r="AK896" i="1" s="1"/>
  <c r="AJ896" i="1"/>
  <c r="G884" i="1"/>
  <c r="AK884" i="1" s="1"/>
  <c r="AJ884" i="1"/>
  <c r="G697" i="1"/>
  <c r="AK697" i="1" s="1"/>
  <c r="AJ697" i="1"/>
  <c r="G685" i="1"/>
  <c r="AK685" i="1" s="1"/>
  <c r="AJ685" i="1"/>
  <c r="G673" i="1"/>
  <c r="AK673" i="1" s="1"/>
  <c r="AJ673" i="1"/>
  <c r="G299" i="1"/>
  <c r="AK299" i="1" s="1"/>
  <c r="AJ299" i="1"/>
  <c r="G287" i="1"/>
  <c r="AK287" i="1" s="1"/>
  <c r="AJ287" i="1"/>
  <c r="G552" i="1"/>
  <c r="AK552" i="1" s="1"/>
  <c r="AJ552" i="1"/>
  <c r="G2117" i="1" l="1"/>
  <c r="AK2117" i="1" s="1"/>
  <c r="AJ2117" i="1"/>
  <c r="G348" i="1"/>
  <c r="AK348" i="1" s="1"/>
  <c r="AJ348" i="1"/>
  <c r="G1071" i="1"/>
  <c r="AK1071" i="1" s="1"/>
  <c r="AJ1071" i="1"/>
  <c r="G642" i="1"/>
  <c r="AK642" i="1" s="1"/>
  <c r="AJ642" i="1"/>
  <c r="G2118" i="1"/>
  <c r="AK2118" i="1" s="1"/>
  <c r="AJ2118" i="1"/>
  <c r="G641" i="1"/>
  <c r="AK641" i="1" s="1"/>
  <c r="AJ641" i="1"/>
  <c r="G2240" i="1" l="1"/>
  <c r="AK2240" i="1" s="1"/>
  <c r="AJ2240" i="1"/>
  <c r="G1009" i="1"/>
  <c r="AK1009" i="1" s="1"/>
  <c r="AJ1009" i="1"/>
  <c r="G1008" i="1"/>
  <c r="AK1008" i="1" s="1"/>
  <c r="AJ1008" i="1"/>
  <c r="G1070" i="1"/>
  <c r="AK1070" i="1" s="1"/>
  <c r="AJ1070" i="1"/>
  <c r="G1007" i="1"/>
  <c r="AK1007" i="1" s="1"/>
  <c r="AJ1007" i="1"/>
  <c r="G1010" i="1"/>
  <c r="AK1010" i="1" s="1"/>
  <c r="AJ1010" i="1"/>
  <c r="G1011" i="1"/>
  <c r="AK1011" i="1" s="1"/>
  <c r="AJ1011" i="1"/>
  <c r="G670" i="1" l="1"/>
  <c r="AK670" i="1" s="1"/>
  <c r="AJ670" i="1"/>
  <c r="G2116" i="1"/>
  <c r="AK2116" i="1" s="1"/>
  <c r="AJ2116" i="1"/>
  <c r="G2114" i="1"/>
  <c r="AK2114" i="1" s="1"/>
  <c r="AJ2114" i="1"/>
  <c r="G1910" i="1"/>
  <c r="AK1910" i="1" s="1"/>
  <c r="AJ1910" i="1"/>
  <c r="G2113" i="1"/>
  <c r="AK2113" i="1" s="1"/>
  <c r="AJ2113" i="1"/>
  <c r="G1911" i="1"/>
  <c r="AK1911" i="1" s="1"/>
  <c r="AJ1911" i="1"/>
  <c r="G1907" i="1"/>
  <c r="AK1907" i="1" s="1"/>
  <c r="AJ1907" i="1"/>
  <c r="G876" i="1"/>
  <c r="AK876" i="1" s="1"/>
  <c r="AJ876" i="1"/>
  <c r="G1900" i="1"/>
  <c r="AK1900" i="1" s="1"/>
  <c r="AJ1900" i="1"/>
  <c r="G1912" i="1"/>
  <c r="AK1912" i="1" s="1"/>
  <c r="AJ1912" i="1"/>
  <c r="G1905" i="1"/>
  <c r="AK1905" i="1" s="1"/>
  <c r="AJ1905" i="1"/>
  <c r="G668" i="1"/>
  <c r="AK668" i="1" s="1"/>
  <c r="AJ668" i="1"/>
  <c r="G666" i="1"/>
  <c r="AK666" i="1" s="1"/>
  <c r="AJ666" i="1"/>
  <c r="G873" i="1"/>
  <c r="AK873" i="1" s="1"/>
  <c r="AJ873" i="1"/>
  <c r="G872" i="1"/>
  <c r="AK872" i="1" s="1"/>
  <c r="AJ872" i="1"/>
  <c r="G1901" i="1"/>
  <c r="AK1901" i="1" s="1"/>
  <c r="AJ1901" i="1"/>
  <c r="G1906" i="1"/>
  <c r="AK1906" i="1" s="1"/>
  <c r="AJ1906" i="1"/>
  <c r="G1908" i="1"/>
  <c r="AK1908" i="1" s="1"/>
  <c r="AJ1908" i="1"/>
  <c r="G875" i="1"/>
  <c r="AK875" i="1" s="1"/>
  <c r="AJ875" i="1"/>
  <c r="G1899" i="1"/>
  <c r="AK1899" i="1" s="1"/>
  <c r="AJ1899" i="1"/>
  <c r="G280" i="1"/>
  <c r="AK280" i="1" s="1"/>
  <c r="AJ280" i="1"/>
  <c r="G1902" i="1"/>
  <c r="AK1902" i="1" s="1"/>
  <c r="AJ1902" i="1"/>
  <c r="G2115" i="1"/>
  <c r="AK2115" i="1" s="1"/>
  <c r="AJ2115" i="1"/>
  <c r="G1909" i="1"/>
  <c r="AK1909" i="1" s="1"/>
  <c r="AJ1909" i="1"/>
  <c r="G279" i="1"/>
  <c r="AK279" i="1" s="1"/>
  <c r="AJ279" i="1"/>
  <c r="G1903" i="1"/>
  <c r="AK1903" i="1" s="1"/>
  <c r="AJ1903" i="1"/>
  <c r="G671" i="1"/>
  <c r="AK671" i="1" s="1"/>
  <c r="AJ671" i="1"/>
  <c r="G669" i="1"/>
  <c r="AK669" i="1" s="1"/>
  <c r="AJ669" i="1"/>
  <c r="G667" i="1"/>
  <c r="AK667" i="1" s="1"/>
  <c r="AJ667" i="1"/>
  <c r="G874" i="1"/>
  <c r="AK874" i="1" s="1"/>
  <c r="AJ874" i="1"/>
  <c r="G1682" i="1"/>
  <c r="AK1682" i="1" s="1"/>
  <c r="AJ1682" i="1"/>
  <c r="G551" i="1"/>
  <c r="AK551" i="1" s="1"/>
  <c r="AJ551" i="1"/>
  <c r="G1904" i="1"/>
  <c r="AK1904" i="1" s="1"/>
  <c r="AJ1904" i="1"/>
  <c r="G730" i="1" l="1"/>
  <c r="AK730" i="1" s="1"/>
  <c r="AJ730" i="1"/>
  <c r="G2239" i="1" l="1"/>
  <c r="AK2239" i="1" s="1"/>
  <c r="AJ2239" i="1"/>
  <c r="G2238" i="1"/>
  <c r="AK2238" i="1" s="1"/>
  <c r="AJ2238" i="1"/>
  <c r="G2237" i="1"/>
  <c r="AK2237" i="1" s="1"/>
  <c r="AJ2237" i="1"/>
  <c r="G2236" i="1"/>
  <c r="AK2236" i="1" s="1"/>
  <c r="AJ2236" i="1"/>
  <c r="G2235" i="1"/>
  <c r="AK2235" i="1" s="1"/>
  <c r="AJ2235" i="1"/>
  <c r="G2234" i="1"/>
  <c r="AK2234" i="1" s="1"/>
  <c r="AJ2234" i="1"/>
  <c r="G369" i="1" l="1"/>
  <c r="AK369" i="1" s="1"/>
  <c r="AJ369" i="1"/>
  <c r="G729" i="1" l="1"/>
  <c r="AK729" i="1" s="1"/>
  <c r="AJ729" i="1"/>
  <c r="G1006" i="1" l="1"/>
  <c r="AK1006" i="1" s="1"/>
  <c r="AJ1006" i="1"/>
  <c r="G1005" i="1"/>
  <c r="AK1005" i="1" s="1"/>
  <c r="AJ1005" i="1"/>
  <c r="G1004" i="1"/>
  <c r="AK1004" i="1" s="1"/>
  <c r="AJ1004" i="1"/>
  <c r="G1003" i="1"/>
  <c r="AK1003" i="1" s="1"/>
  <c r="AJ1003" i="1"/>
  <c r="G2155" i="1" l="1"/>
  <c r="AK2155" i="1" s="1"/>
  <c r="AJ2155" i="1"/>
  <c r="G999" i="1" l="1"/>
  <c r="AK999" i="1" s="1"/>
  <c r="AJ999" i="1"/>
  <c r="G994" i="1"/>
  <c r="AK994" i="1" s="1"/>
  <c r="AJ994" i="1"/>
  <c r="G997" i="1"/>
  <c r="AK997" i="1" s="1"/>
  <c r="AJ997" i="1"/>
  <c r="G1002" i="1"/>
  <c r="AK1002" i="1" s="1"/>
  <c r="AJ1002" i="1"/>
  <c r="G998" i="1"/>
  <c r="AK998" i="1" s="1"/>
  <c r="AJ998" i="1"/>
  <c r="G992" i="1"/>
  <c r="AK992" i="1" s="1"/>
  <c r="AJ992" i="1"/>
  <c r="G1001" i="1"/>
  <c r="AK1001" i="1" s="1"/>
  <c r="AJ1001" i="1"/>
  <c r="G986" i="1"/>
  <c r="AK986" i="1" s="1"/>
  <c r="AJ986" i="1"/>
  <c r="G996" i="1"/>
  <c r="AK996" i="1" s="1"/>
  <c r="AJ996" i="1"/>
  <c r="G995" i="1"/>
  <c r="AK995" i="1" s="1"/>
  <c r="AJ995" i="1"/>
  <c r="G989" i="1"/>
  <c r="AK989" i="1" s="1"/>
  <c r="AJ989" i="1"/>
  <c r="G988" i="1"/>
  <c r="AK988" i="1" s="1"/>
  <c r="AJ988" i="1"/>
  <c r="G1000" i="1"/>
  <c r="AK1000" i="1" s="1"/>
  <c r="AJ1000" i="1"/>
  <c r="G993" i="1"/>
  <c r="AK993" i="1" s="1"/>
  <c r="AJ993" i="1"/>
  <c r="G991" i="1"/>
  <c r="AK991" i="1" s="1"/>
  <c r="AJ991" i="1"/>
  <c r="G990" i="1"/>
  <c r="AK990" i="1" s="1"/>
  <c r="AJ990" i="1"/>
  <c r="G987" i="1"/>
  <c r="AK987" i="1" s="1"/>
  <c r="AJ987" i="1"/>
  <c r="F268" i="2" l="1"/>
  <c r="G268" i="2" s="1"/>
  <c r="F267" i="2"/>
  <c r="G267" i="2" s="1"/>
  <c r="F266" i="2"/>
  <c r="G266" i="2" s="1"/>
  <c r="F265" i="2"/>
  <c r="G265" i="2" s="1"/>
  <c r="F264" i="2"/>
  <c r="G264" i="2" s="1"/>
  <c r="F263" i="2"/>
  <c r="G263" i="2" s="1"/>
  <c r="F262" i="2"/>
  <c r="G262" i="2" s="1"/>
  <c r="F261" i="2"/>
  <c r="G261" i="2" s="1"/>
  <c r="F260" i="2"/>
  <c r="G260" i="2" s="1"/>
  <c r="F259" i="2"/>
  <c r="G259" i="2" s="1"/>
  <c r="F258" i="2"/>
  <c r="G258" i="2" s="1"/>
  <c r="F257" i="2"/>
  <c r="G257" i="2" s="1"/>
  <c r="F256" i="2"/>
  <c r="G256" i="2" s="1"/>
  <c r="F255" i="2"/>
  <c r="G255" i="2" s="1"/>
  <c r="F254" i="2"/>
  <c r="G254" i="2" s="1"/>
  <c r="F253" i="2"/>
  <c r="G253" i="2" s="1"/>
  <c r="F252" i="2"/>
  <c r="G252" i="2" s="1"/>
  <c r="F251" i="2"/>
  <c r="G251" i="2" s="1"/>
  <c r="F250" i="2"/>
  <c r="G250" i="2" s="1"/>
  <c r="F249" i="2"/>
  <c r="G249" i="2" s="1"/>
  <c r="F248" i="2"/>
  <c r="G248" i="2" s="1"/>
  <c r="F247" i="2"/>
  <c r="G247" i="2" s="1"/>
  <c r="F246" i="2"/>
  <c r="G246" i="2" s="1"/>
  <c r="F245" i="2"/>
  <c r="G245" i="2" s="1"/>
  <c r="F244" i="2"/>
  <c r="G244" i="2" s="1"/>
  <c r="F243" i="2"/>
  <c r="G243" i="2" s="1"/>
  <c r="F242" i="2"/>
  <c r="G242" i="2" s="1"/>
  <c r="F241" i="2"/>
  <c r="G241" i="2" s="1"/>
  <c r="F240" i="2"/>
  <c r="G240" i="2" s="1"/>
  <c r="F239" i="2"/>
  <c r="G239" i="2" s="1"/>
  <c r="F238" i="2"/>
  <c r="G238" i="2" s="1"/>
  <c r="F237" i="2"/>
  <c r="G237" i="2" s="1"/>
  <c r="F236" i="2"/>
  <c r="G236" i="2" s="1"/>
  <c r="F235" i="2"/>
  <c r="G235" i="2" s="1"/>
  <c r="F234" i="2"/>
  <c r="G234" i="2" s="1"/>
  <c r="F232" i="2"/>
  <c r="G232" i="2" s="1"/>
  <c r="F231" i="2"/>
  <c r="G231" i="2" s="1"/>
  <c r="F230" i="2"/>
  <c r="G230" i="2" s="1"/>
  <c r="F229" i="2"/>
  <c r="G229" i="2" s="1"/>
  <c r="F228" i="2"/>
  <c r="G228" i="2" s="1"/>
  <c r="F227" i="2"/>
  <c r="G227" i="2" s="1"/>
  <c r="F226" i="2"/>
  <c r="G226" i="2" s="1"/>
  <c r="F225" i="2"/>
  <c r="G225" i="2" s="1"/>
  <c r="F224" i="2"/>
  <c r="G224" i="2" s="1"/>
  <c r="F223" i="2"/>
  <c r="G223" i="2" s="1"/>
  <c r="F222" i="2"/>
  <c r="G222" i="2" s="1"/>
  <c r="F221" i="2"/>
  <c r="G221" i="2" s="1"/>
  <c r="F220" i="2"/>
  <c r="G220" i="2" s="1"/>
  <c r="F219" i="2"/>
  <c r="G219" i="2" s="1"/>
  <c r="F218" i="2"/>
  <c r="G218" i="2" s="1"/>
  <c r="F217" i="2"/>
  <c r="G217" i="2" s="1"/>
  <c r="F216" i="2"/>
  <c r="G216" i="2" s="1"/>
  <c r="F214" i="2"/>
  <c r="G214" i="2" s="1"/>
  <c r="F213" i="2"/>
  <c r="G213" i="2" s="1"/>
  <c r="F212" i="2"/>
  <c r="G212" i="2" s="1"/>
  <c r="F209" i="2"/>
  <c r="G209" i="2" s="1"/>
  <c r="F208" i="2"/>
  <c r="G208" i="2" s="1"/>
  <c r="F206" i="2"/>
  <c r="G206" i="2" s="1"/>
  <c r="F205" i="2"/>
  <c r="G205" i="2" s="1"/>
  <c r="F204" i="2"/>
  <c r="G204" i="2" s="1"/>
  <c r="F203" i="2"/>
  <c r="G203" i="2" s="1"/>
  <c r="F202" i="2"/>
  <c r="G202" i="2" s="1"/>
  <c r="F201" i="2"/>
  <c r="G201" i="2" s="1"/>
  <c r="F200" i="2"/>
  <c r="G200" i="2" s="1"/>
  <c r="F199" i="2"/>
  <c r="G199" i="2" s="1"/>
  <c r="F198" i="2"/>
  <c r="G198" i="2" s="1"/>
  <c r="F196" i="2"/>
  <c r="G196" i="2" s="1"/>
  <c r="F195" i="2"/>
  <c r="G195" i="2" s="1"/>
  <c r="F194" i="2"/>
  <c r="G194" i="2" s="1"/>
  <c r="F193" i="2"/>
  <c r="G193" i="2" s="1"/>
  <c r="F192" i="2"/>
  <c r="G192" i="2" s="1"/>
  <c r="F191" i="2"/>
  <c r="G191" i="2" s="1"/>
  <c r="F190" i="2"/>
  <c r="G190" i="2" s="1"/>
  <c r="F189" i="2"/>
  <c r="G189" i="2" s="1"/>
  <c r="F188" i="2"/>
  <c r="G188" i="2" s="1"/>
  <c r="F187" i="2"/>
  <c r="G187" i="2" s="1"/>
  <c r="F186" i="2"/>
  <c r="G186" i="2" s="1"/>
  <c r="F185" i="2"/>
  <c r="G185" i="2" s="1"/>
  <c r="F184" i="2"/>
  <c r="G184" i="2" s="1"/>
  <c r="F182" i="2"/>
  <c r="G182" i="2" s="1"/>
  <c r="F181" i="2"/>
  <c r="G181" i="2" s="1"/>
  <c r="F180" i="2"/>
  <c r="G180" i="2" s="1"/>
  <c r="F179" i="2"/>
  <c r="G179" i="2" s="1"/>
  <c r="F178" i="2"/>
  <c r="G178" i="2" s="1"/>
  <c r="F177" i="2"/>
  <c r="G177" i="2" s="1"/>
  <c r="F175" i="2"/>
  <c r="G175" i="2" s="1"/>
  <c r="F174" i="2"/>
  <c r="G174" i="2" s="1"/>
  <c r="F173" i="2"/>
  <c r="G173" i="2" s="1"/>
  <c r="F171" i="2"/>
  <c r="G171" i="2" s="1"/>
  <c r="F170" i="2"/>
  <c r="G170" i="2" s="1"/>
  <c r="F169" i="2"/>
  <c r="G169" i="2" s="1"/>
  <c r="F167" i="2"/>
  <c r="G167" i="2" s="1"/>
  <c r="F166" i="2"/>
  <c r="G166" i="2" s="1"/>
  <c r="F165" i="2"/>
  <c r="G165" i="2" s="1"/>
  <c r="F163" i="2"/>
  <c r="G163" i="2" s="1"/>
  <c r="F162" i="2"/>
  <c r="G162" i="2" s="1"/>
  <c r="F161" i="2"/>
  <c r="G161" i="2" s="1"/>
  <c r="F160" i="2"/>
  <c r="G160" i="2" s="1"/>
  <c r="F159" i="2"/>
  <c r="G159" i="2" s="1"/>
  <c r="F157" i="2"/>
  <c r="G157" i="2" s="1"/>
  <c r="F156" i="2"/>
  <c r="G156" i="2" s="1"/>
  <c r="F155" i="2"/>
  <c r="G155" i="2" s="1"/>
  <c r="F154" i="2"/>
  <c r="G154" i="2" s="1"/>
  <c r="F153" i="2"/>
  <c r="G153" i="2" s="1"/>
  <c r="F151" i="2"/>
  <c r="G151" i="2" s="1"/>
  <c r="F150" i="2"/>
  <c r="G150" i="2" s="1"/>
  <c r="F149" i="2"/>
  <c r="G149" i="2" s="1"/>
  <c r="F146" i="2"/>
  <c r="G146" i="2" s="1"/>
  <c r="F145" i="2"/>
  <c r="G145" i="2" s="1"/>
  <c r="F144" i="2"/>
  <c r="G144" i="2" s="1"/>
  <c r="F143" i="2"/>
  <c r="G143" i="2" s="1"/>
  <c r="F141" i="2"/>
  <c r="G141" i="2" s="1"/>
  <c r="F140" i="2"/>
  <c r="G140" i="2" s="1"/>
  <c r="F139" i="2"/>
  <c r="G139" i="2" s="1"/>
  <c r="F138" i="2"/>
  <c r="G138" i="2" s="1"/>
  <c r="F137" i="2"/>
  <c r="G137" i="2" s="1"/>
  <c r="F136" i="2"/>
  <c r="G136" i="2" s="1"/>
  <c r="F135" i="2"/>
  <c r="G135" i="2" s="1"/>
  <c r="F132" i="2"/>
  <c r="G132" i="2" s="1"/>
  <c r="F131" i="2"/>
  <c r="G131" i="2" s="1"/>
  <c r="F130" i="2"/>
  <c r="G130" i="2" s="1"/>
  <c r="F129" i="2"/>
  <c r="G129" i="2" s="1"/>
  <c r="F127" i="2"/>
  <c r="G127" i="2" s="1"/>
  <c r="F126" i="2"/>
  <c r="G126" i="2" s="1"/>
  <c r="F125" i="2"/>
  <c r="G125" i="2" s="1"/>
  <c r="F123" i="2"/>
  <c r="G123" i="2" s="1"/>
  <c r="F122" i="2"/>
  <c r="G122" i="2" s="1"/>
  <c r="F121" i="2"/>
  <c r="G121" i="2" s="1"/>
  <c r="F120" i="2"/>
  <c r="G120" i="2" s="1"/>
  <c r="F118" i="2"/>
  <c r="G118" i="2" s="1"/>
  <c r="F117" i="2"/>
  <c r="G117" i="2" s="1"/>
  <c r="F116" i="2"/>
  <c r="G116" i="2" s="1"/>
  <c r="F115" i="2"/>
  <c r="G115" i="2" s="1"/>
  <c r="F113" i="2"/>
  <c r="G113" i="2" s="1"/>
  <c r="F112" i="2"/>
  <c r="G112" i="2" s="1"/>
  <c r="F111" i="2"/>
  <c r="G111" i="2" s="1"/>
  <c r="F110" i="2"/>
  <c r="G110" i="2" s="1"/>
  <c r="F109" i="2"/>
  <c r="G109" i="2" s="1"/>
  <c r="F107" i="2"/>
  <c r="G107" i="2" s="1"/>
  <c r="F106" i="2"/>
  <c r="G106" i="2" s="1"/>
  <c r="F104" i="2"/>
  <c r="G104" i="2" s="1"/>
  <c r="F103" i="2"/>
  <c r="G103" i="2" s="1"/>
  <c r="F102" i="2"/>
  <c r="G102" i="2" s="1"/>
  <c r="F101" i="2"/>
  <c r="G101" i="2" s="1"/>
  <c r="F100" i="2"/>
  <c r="G100" i="2" s="1"/>
  <c r="F99" i="2"/>
  <c r="G99" i="2" s="1"/>
  <c r="F98" i="2"/>
  <c r="G98" i="2" s="1"/>
  <c r="F96" i="2"/>
  <c r="G96" i="2" s="1"/>
  <c r="F94" i="2"/>
  <c r="G94" i="2" s="1"/>
  <c r="F93" i="2"/>
  <c r="G93" i="2" s="1"/>
  <c r="F92" i="2"/>
  <c r="G92" i="2" s="1"/>
  <c r="F91" i="2"/>
  <c r="G91" i="2" s="1"/>
  <c r="F90" i="2"/>
  <c r="G90" i="2" s="1"/>
  <c r="F88" i="2"/>
  <c r="G88" i="2" s="1"/>
  <c r="F87" i="2"/>
  <c r="G87" i="2" s="1"/>
  <c r="F84" i="2"/>
  <c r="G84" i="2" s="1"/>
  <c r="F83" i="2"/>
  <c r="G83" i="2" s="1"/>
  <c r="F82" i="2"/>
  <c r="G82" i="2" s="1"/>
  <c r="F81" i="2"/>
  <c r="G81" i="2" s="1"/>
  <c r="F80" i="2"/>
  <c r="G80" i="2" s="1"/>
  <c r="F79" i="2"/>
  <c r="G79" i="2" s="1"/>
  <c r="F76" i="2"/>
  <c r="G76" i="2" s="1"/>
  <c r="F75" i="2"/>
  <c r="G75" i="2" s="1"/>
  <c r="F74" i="2"/>
  <c r="G74" i="2" s="1"/>
  <c r="F73" i="2"/>
  <c r="G73" i="2" s="1"/>
  <c r="F72" i="2"/>
  <c r="G72" i="2" s="1"/>
  <c r="F70" i="2"/>
  <c r="G70" i="2" s="1"/>
  <c r="F68" i="2"/>
  <c r="G68" i="2" s="1"/>
  <c r="F67" i="2"/>
  <c r="G67" i="2" s="1"/>
  <c r="F66" i="2"/>
  <c r="G66" i="2" s="1"/>
  <c r="F65" i="2"/>
  <c r="G65" i="2" s="1"/>
  <c r="F64" i="2"/>
  <c r="G64" i="2" s="1"/>
  <c r="F63" i="2"/>
  <c r="G63" i="2" s="1"/>
  <c r="F61" i="2"/>
  <c r="G61" i="2" s="1"/>
  <c r="F60" i="2"/>
  <c r="G60" i="2" s="1"/>
  <c r="F59" i="2"/>
  <c r="G59" i="2" s="1"/>
  <c r="F58" i="2"/>
  <c r="G58" i="2" s="1"/>
  <c r="F56" i="2"/>
  <c r="G56" i="2" s="1"/>
  <c r="F55" i="2"/>
  <c r="G55" i="2" s="1"/>
  <c r="F54" i="2"/>
  <c r="G54" i="2" s="1"/>
  <c r="F52" i="2"/>
  <c r="G52" i="2" s="1"/>
  <c r="F51" i="2"/>
  <c r="G51" i="2" s="1"/>
  <c r="F50" i="2"/>
  <c r="G50" i="2" s="1"/>
  <c r="F49" i="2"/>
  <c r="G49" i="2" s="1"/>
  <c r="F48" i="2"/>
  <c r="G48" i="2" s="1"/>
  <c r="F47" i="2"/>
  <c r="G47" i="2" s="1"/>
  <c r="F46" i="2"/>
  <c r="G46" i="2" s="1"/>
  <c r="F44" i="2"/>
  <c r="G44" i="2" s="1"/>
  <c r="F43" i="2"/>
  <c r="G43" i="2" s="1"/>
  <c r="F41" i="2"/>
  <c r="G41" i="2" s="1"/>
  <c r="F40" i="2"/>
  <c r="G40" i="2" s="1"/>
  <c r="F38" i="2"/>
  <c r="G38" i="2" s="1"/>
  <c r="F37" i="2"/>
  <c r="G37" i="2" s="1"/>
  <c r="F36" i="2"/>
  <c r="G36" i="2" s="1"/>
  <c r="F35" i="2"/>
  <c r="G35" i="2" s="1"/>
  <c r="F33" i="2"/>
  <c r="G33" i="2" s="1"/>
  <c r="F32" i="2"/>
  <c r="G32" i="2" s="1"/>
  <c r="F31" i="2"/>
  <c r="G31" i="2" s="1"/>
  <c r="F30" i="2"/>
  <c r="G30" i="2" s="1"/>
  <c r="F29" i="2"/>
  <c r="G29" i="2" s="1"/>
  <c r="F28" i="2"/>
  <c r="G28" i="2" s="1"/>
  <c r="F27" i="2"/>
  <c r="G27" i="2" s="1"/>
  <c r="F26" i="2"/>
  <c r="G26" i="2" s="1"/>
  <c r="F25" i="2"/>
  <c r="G25" i="2" s="1"/>
  <c r="F23" i="2"/>
  <c r="G23" i="2" s="1"/>
  <c r="F22" i="2"/>
  <c r="G22" i="2" s="1"/>
  <c r="F21" i="2"/>
  <c r="G21" i="2" s="1"/>
  <c r="F20" i="2"/>
  <c r="G20" i="2" s="1"/>
  <c r="F19" i="2"/>
  <c r="G19" i="2" s="1"/>
  <c r="F17" i="2"/>
  <c r="G17" i="2" s="1"/>
  <c r="F16" i="2"/>
  <c r="G16" i="2" s="1"/>
  <c r="F15" i="2"/>
  <c r="G15" i="2" s="1"/>
  <c r="F14" i="2"/>
  <c r="G14" i="2" s="1"/>
  <c r="F13" i="2"/>
  <c r="G13" i="2" s="1"/>
  <c r="G1069" i="1" l="1"/>
  <c r="AK1069" i="1" s="1"/>
  <c r="AJ1069" i="1"/>
  <c r="G1068" i="1"/>
  <c r="AK1068" i="1" s="1"/>
  <c r="AJ1068" i="1"/>
  <c r="F321" i="3" l="1"/>
  <c r="G321" i="3" s="1"/>
  <c r="F320" i="3"/>
  <c r="G320" i="3" s="1"/>
  <c r="F319" i="3"/>
  <c r="G319" i="3" s="1"/>
  <c r="F318" i="3"/>
  <c r="G318" i="3" s="1"/>
  <c r="F317" i="3"/>
  <c r="G317" i="3" s="1"/>
  <c r="F316" i="3"/>
  <c r="G316" i="3" s="1"/>
  <c r="F315" i="3"/>
  <c r="G315" i="3" s="1"/>
  <c r="F314" i="3"/>
  <c r="G314" i="3" s="1"/>
  <c r="F312" i="3"/>
  <c r="G312" i="3" s="1"/>
  <c r="F311" i="3"/>
  <c r="G311" i="3" s="1"/>
  <c r="F310" i="3"/>
  <c r="G310" i="3" s="1"/>
  <c r="F309" i="3"/>
  <c r="G309" i="3" s="1"/>
  <c r="F308" i="3"/>
  <c r="G308" i="3" s="1"/>
  <c r="F307" i="3"/>
  <c r="G307" i="3" s="1"/>
  <c r="F306" i="3"/>
  <c r="G306" i="3" s="1"/>
  <c r="F305" i="3"/>
  <c r="G305" i="3" s="1"/>
  <c r="F304" i="3"/>
  <c r="G304" i="3" s="1"/>
  <c r="F303" i="3"/>
  <c r="G303" i="3" s="1"/>
  <c r="F302" i="3"/>
  <c r="G302" i="3" s="1"/>
  <c r="F301" i="3"/>
  <c r="G301" i="3" s="1"/>
  <c r="F300" i="3"/>
  <c r="G300" i="3" s="1"/>
  <c r="F299" i="3"/>
  <c r="G299" i="3" s="1"/>
  <c r="F298" i="3"/>
  <c r="G298" i="3" s="1"/>
  <c r="F297" i="3"/>
  <c r="G297" i="3" s="1"/>
  <c r="F296" i="3"/>
  <c r="G296" i="3" s="1"/>
  <c r="F295" i="3"/>
  <c r="G295" i="3" s="1"/>
  <c r="F294" i="3"/>
  <c r="G294" i="3" s="1"/>
  <c r="F293" i="3"/>
  <c r="G293" i="3" s="1"/>
  <c r="F292" i="3"/>
  <c r="G292" i="3" s="1"/>
  <c r="F291" i="3"/>
  <c r="G291" i="3" s="1"/>
  <c r="F290" i="3"/>
  <c r="G290" i="3" s="1"/>
  <c r="F289" i="3"/>
  <c r="G289" i="3" s="1"/>
  <c r="F288" i="3"/>
  <c r="G288" i="3" s="1"/>
  <c r="F287" i="3"/>
  <c r="G287" i="3" s="1"/>
  <c r="F286" i="3"/>
  <c r="G286" i="3" s="1"/>
  <c r="F284" i="3"/>
  <c r="G284" i="3" s="1"/>
  <c r="F283" i="3"/>
  <c r="G283" i="3" s="1"/>
  <c r="F282" i="3"/>
  <c r="G282" i="3" s="1"/>
  <c r="F281" i="3"/>
  <c r="G281" i="3" s="1"/>
  <c r="F280" i="3"/>
  <c r="G280" i="3" s="1"/>
  <c r="F279" i="3"/>
  <c r="G279" i="3" s="1"/>
  <c r="F278" i="3"/>
  <c r="G278" i="3" s="1"/>
  <c r="F277" i="3"/>
  <c r="G277" i="3" s="1"/>
  <c r="F276" i="3"/>
  <c r="G276" i="3" s="1"/>
  <c r="F275" i="3"/>
  <c r="G275" i="3" s="1"/>
  <c r="F274" i="3"/>
  <c r="G274" i="3" s="1"/>
  <c r="F273" i="3"/>
  <c r="G273" i="3" s="1"/>
  <c r="F272" i="3"/>
  <c r="G272" i="3" s="1"/>
  <c r="F271" i="3"/>
  <c r="G271" i="3" s="1"/>
  <c r="F270" i="3"/>
  <c r="G270" i="3" s="1"/>
  <c r="F269" i="3"/>
  <c r="G269" i="3" s="1"/>
  <c r="F268" i="3"/>
  <c r="G268" i="3" s="1"/>
  <c r="F266" i="3"/>
  <c r="G266" i="3" s="1"/>
  <c r="F265" i="3"/>
  <c r="G265" i="3" s="1"/>
  <c r="F264" i="3"/>
  <c r="G264" i="3" s="1"/>
  <c r="F263" i="3"/>
  <c r="G263" i="3" s="1"/>
  <c r="F262" i="3"/>
  <c r="G262" i="3" s="1"/>
  <c r="F261" i="3"/>
  <c r="G261" i="3" s="1"/>
  <c r="F260" i="3"/>
  <c r="G260" i="3" s="1"/>
  <c r="F259" i="3"/>
  <c r="G259" i="3" s="1"/>
  <c r="F258" i="3"/>
  <c r="G258" i="3" s="1"/>
  <c r="F257" i="3"/>
  <c r="G257" i="3" s="1"/>
  <c r="F256" i="3"/>
  <c r="G256" i="3" s="1"/>
  <c r="F254" i="3"/>
  <c r="G254" i="3" s="1"/>
  <c r="F253" i="3"/>
  <c r="G253" i="3" s="1"/>
  <c r="F252" i="3"/>
  <c r="G252" i="3" s="1"/>
  <c r="F251" i="3"/>
  <c r="G251" i="3" s="1"/>
  <c r="F250" i="3"/>
  <c r="G250" i="3" s="1"/>
  <c r="F248" i="3"/>
  <c r="G248" i="3" s="1"/>
  <c r="F247" i="3"/>
  <c r="G247" i="3" s="1"/>
  <c r="F246" i="3"/>
  <c r="G246" i="3" s="1"/>
  <c r="F245" i="3"/>
  <c r="G245" i="3" s="1"/>
  <c r="F244" i="3"/>
  <c r="G244" i="3" s="1"/>
  <c r="F243" i="3"/>
  <c r="G243" i="3" s="1"/>
  <c r="F242" i="3"/>
  <c r="G242" i="3" s="1"/>
  <c r="F241" i="3"/>
  <c r="G241" i="3" s="1"/>
  <c r="F240" i="3"/>
  <c r="G240" i="3" s="1"/>
  <c r="F239" i="3"/>
  <c r="G239" i="3" s="1"/>
  <c r="F238" i="3"/>
  <c r="G238" i="3" s="1"/>
  <c r="F237" i="3"/>
  <c r="G237" i="3" s="1"/>
  <c r="F236" i="3"/>
  <c r="G236" i="3" s="1"/>
  <c r="F235" i="3"/>
  <c r="G235" i="3" s="1"/>
  <c r="F234" i="3"/>
  <c r="G234" i="3" s="1"/>
  <c r="F233" i="3"/>
  <c r="G233" i="3" s="1"/>
  <c r="F232" i="3"/>
  <c r="G232" i="3" s="1"/>
  <c r="F231" i="3"/>
  <c r="G231" i="3" s="1"/>
  <c r="F230" i="3"/>
  <c r="G230" i="3" s="1"/>
  <c r="F229" i="3"/>
  <c r="G229" i="3" s="1"/>
  <c r="F228" i="3"/>
  <c r="G228" i="3" s="1"/>
  <c r="F227" i="3"/>
  <c r="G227" i="3" s="1"/>
  <c r="F226" i="3"/>
  <c r="G226" i="3" s="1"/>
  <c r="F225" i="3"/>
  <c r="G225" i="3" s="1"/>
  <c r="F224" i="3"/>
  <c r="G224" i="3" s="1"/>
  <c r="F223" i="3"/>
  <c r="G223" i="3" s="1"/>
  <c r="F222" i="3"/>
  <c r="G222" i="3" s="1"/>
  <c r="F221" i="3"/>
  <c r="G221" i="3" s="1"/>
  <c r="F220" i="3"/>
  <c r="G220" i="3" s="1"/>
  <c r="F219" i="3"/>
  <c r="G219" i="3" s="1"/>
  <c r="F218" i="3"/>
  <c r="G218" i="3" s="1"/>
  <c r="F217" i="3"/>
  <c r="G217" i="3" s="1"/>
  <c r="F216" i="3"/>
  <c r="G216" i="3" s="1"/>
  <c r="F215" i="3"/>
  <c r="G215" i="3" s="1"/>
  <c r="F214" i="3"/>
  <c r="G214" i="3" s="1"/>
  <c r="F213" i="3"/>
  <c r="G213" i="3" s="1"/>
  <c r="F212" i="3"/>
  <c r="G212" i="3" s="1"/>
  <c r="F211" i="3"/>
  <c r="G211" i="3" s="1"/>
  <c r="F210" i="3"/>
  <c r="G210" i="3" s="1"/>
  <c r="F209" i="3"/>
  <c r="G209" i="3" s="1"/>
  <c r="F208" i="3"/>
  <c r="G208" i="3" s="1"/>
  <c r="F207" i="3"/>
  <c r="G207" i="3" s="1"/>
  <c r="F206" i="3"/>
  <c r="G206" i="3" s="1"/>
  <c r="F205" i="3"/>
  <c r="G205" i="3" s="1"/>
  <c r="F204" i="3"/>
  <c r="G204" i="3" s="1"/>
  <c r="F203" i="3"/>
  <c r="G203" i="3" s="1"/>
  <c r="F202" i="3"/>
  <c r="G202" i="3" s="1"/>
  <c r="F201" i="3"/>
  <c r="G201" i="3" s="1"/>
  <c r="F200" i="3"/>
  <c r="G200" i="3" s="1"/>
  <c r="F199" i="3"/>
  <c r="G199" i="3" s="1"/>
  <c r="F198" i="3"/>
  <c r="G198" i="3" s="1"/>
  <c r="F197" i="3"/>
  <c r="G197" i="3" s="1"/>
  <c r="F196" i="3"/>
  <c r="G196" i="3" s="1"/>
  <c r="F195" i="3"/>
  <c r="G195" i="3" s="1"/>
  <c r="F194" i="3"/>
  <c r="G194" i="3" s="1"/>
  <c r="F193" i="3"/>
  <c r="G193" i="3" s="1"/>
  <c r="F192" i="3"/>
  <c r="G192" i="3" s="1"/>
  <c r="F191" i="3"/>
  <c r="G191" i="3" s="1"/>
  <c r="F190" i="3"/>
  <c r="G190" i="3" s="1"/>
  <c r="F189" i="3"/>
  <c r="G189" i="3" s="1"/>
  <c r="F188" i="3"/>
  <c r="G188" i="3" s="1"/>
  <c r="F187" i="3"/>
  <c r="G187" i="3" s="1"/>
  <c r="F186" i="3"/>
  <c r="G186" i="3" s="1"/>
  <c r="F185" i="3"/>
  <c r="G185" i="3" s="1"/>
  <c r="F184" i="3"/>
  <c r="G184" i="3" s="1"/>
  <c r="F183" i="3"/>
  <c r="G183" i="3" s="1"/>
  <c r="F182" i="3"/>
  <c r="G182" i="3" s="1"/>
  <c r="F181" i="3"/>
  <c r="G181" i="3" s="1"/>
  <c r="F180" i="3"/>
  <c r="G180" i="3" s="1"/>
  <c r="F179" i="3"/>
  <c r="G179" i="3" s="1"/>
  <c r="F178" i="3"/>
  <c r="G178" i="3" s="1"/>
  <c r="F177" i="3"/>
  <c r="G177" i="3" s="1"/>
  <c r="F176" i="3"/>
  <c r="G176" i="3" s="1"/>
  <c r="F175" i="3"/>
  <c r="G175" i="3" s="1"/>
  <c r="F174" i="3"/>
  <c r="G174" i="3" s="1"/>
  <c r="F173" i="3"/>
  <c r="G173" i="3" s="1"/>
  <c r="F172" i="3"/>
  <c r="G172" i="3" s="1"/>
  <c r="F171" i="3"/>
  <c r="G171" i="3" s="1"/>
  <c r="F170" i="3"/>
  <c r="G170" i="3" s="1"/>
  <c r="F169" i="3"/>
  <c r="G169" i="3" s="1"/>
  <c r="F168" i="3"/>
  <c r="G168" i="3" s="1"/>
  <c r="F167" i="3"/>
  <c r="G167" i="3" s="1"/>
  <c r="F166" i="3"/>
  <c r="G166" i="3" s="1"/>
  <c r="F165" i="3"/>
  <c r="G165" i="3" s="1"/>
  <c r="F164" i="3"/>
  <c r="G164" i="3" s="1"/>
  <c r="F163" i="3"/>
  <c r="G163" i="3" s="1"/>
  <c r="F162" i="3"/>
  <c r="G162" i="3" s="1"/>
  <c r="F161" i="3"/>
  <c r="G161" i="3" s="1"/>
  <c r="F160" i="3"/>
  <c r="G160" i="3" s="1"/>
  <c r="F159" i="3"/>
  <c r="G159" i="3" s="1"/>
  <c r="F158" i="3"/>
  <c r="G158" i="3" s="1"/>
  <c r="F157" i="3"/>
  <c r="G157" i="3" s="1"/>
  <c r="F156" i="3"/>
  <c r="G156" i="3" s="1"/>
  <c r="F155" i="3"/>
  <c r="G155" i="3" s="1"/>
  <c r="F154" i="3"/>
  <c r="G154" i="3" s="1"/>
  <c r="F153" i="3"/>
  <c r="G153" i="3" s="1"/>
  <c r="F152" i="3"/>
  <c r="G152" i="3" s="1"/>
  <c r="F151" i="3"/>
  <c r="G151" i="3" s="1"/>
  <c r="F150" i="3"/>
  <c r="G150" i="3" s="1"/>
  <c r="F149" i="3"/>
  <c r="G149" i="3" s="1"/>
  <c r="F148" i="3"/>
  <c r="G148" i="3" s="1"/>
  <c r="F147" i="3"/>
  <c r="G147" i="3" s="1"/>
  <c r="F146" i="3"/>
  <c r="G146" i="3" s="1"/>
  <c r="F145" i="3"/>
  <c r="G145" i="3" s="1"/>
  <c r="F144" i="3"/>
  <c r="G144" i="3" s="1"/>
  <c r="F143" i="3"/>
  <c r="G143" i="3" s="1"/>
  <c r="F142" i="3"/>
  <c r="G142" i="3" s="1"/>
  <c r="F141" i="3"/>
  <c r="G141" i="3" s="1"/>
  <c r="F140" i="3"/>
  <c r="G140" i="3" s="1"/>
  <c r="F139" i="3"/>
  <c r="G139" i="3" s="1"/>
  <c r="F138" i="3"/>
  <c r="G138" i="3" s="1"/>
  <c r="F137" i="3"/>
  <c r="G137" i="3" s="1"/>
  <c r="F136" i="3"/>
  <c r="G136" i="3" s="1"/>
  <c r="F135" i="3"/>
  <c r="G135" i="3" s="1"/>
  <c r="F134" i="3"/>
  <c r="G134" i="3" s="1"/>
  <c r="F133" i="3"/>
  <c r="G133" i="3" s="1"/>
  <c r="F132" i="3"/>
  <c r="G132" i="3" s="1"/>
  <c r="F131" i="3"/>
  <c r="G131" i="3" s="1"/>
  <c r="F130" i="3"/>
  <c r="G130" i="3" s="1"/>
  <c r="F129" i="3"/>
  <c r="G129" i="3" s="1"/>
  <c r="F128" i="3"/>
  <c r="G128" i="3" s="1"/>
  <c r="F127" i="3"/>
  <c r="G127" i="3" s="1"/>
  <c r="F126" i="3"/>
  <c r="G126" i="3" s="1"/>
  <c r="F125" i="3"/>
  <c r="G125" i="3" s="1"/>
  <c r="F124" i="3"/>
  <c r="G124" i="3" s="1"/>
  <c r="F123" i="3"/>
  <c r="G123" i="3" s="1"/>
  <c r="F122" i="3"/>
  <c r="G122" i="3" s="1"/>
  <c r="F121" i="3"/>
  <c r="G121" i="3" s="1"/>
  <c r="F120" i="3"/>
  <c r="G120" i="3" s="1"/>
  <c r="F119" i="3"/>
  <c r="G119" i="3" s="1"/>
  <c r="F118" i="3"/>
  <c r="G118" i="3" s="1"/>
  <c r="F117" i="3"/>
  <c r="G117" i="3" s="1"/>
  <c r="F116" i="3"/>
  <c r="G116" i="3" s="1"/>
  <c r="F115" i="3"/>
  <c r="G115" i="3" s="1"/>
  <c r="F114" i="3"/>
  <c r="G114" i="3" s="1"/>
  <c r="F113" i="3"/>
  <c r="G113" i="3" s="1"/>
  <c r="F112" i="3"/>
  <c r="G112" i="3" s="1"/>
  <c r="F111" i="3"/>
  <c r="G111" i="3" s="1"/>
  <c r="F110" i="3"/>
  <c r="G110" i="3" s="1"/>
  <c r="F109" i="3"/>
  <c r="G109" i="3" s="1"/>
  <c r="F108" i="3"/>
  <c r="G108" i="3" s="1"/>
  <c r="F107" i="3"/>
  <c r="G107" i="3" s="1"/>
  <c r="F106" i="3"/>
  <c r="G106" i="3" s="1"/>
  <c r="F105" i="3"/>
  <c r="G105" i="3" s="1"/>
  <c r="F104" i="3"/>
  <c r="G104" i="3" s="1"/>
  <c r="F103" i="3"/>
  <c r="G103" i="3" s="1"/>
  <c r="F102" i="3"/>
  <c r="G102" i="3" s="1"/>
  <c r="F101" i="3"/>
  <c r="G101" i="3" s="1"/>
  <c r="F100" i="3"/>
  <c r="G100" i="3" s="1"/>
  <c r="F99" i="3"/>
  <c r="G99" i="3" s="1"/>
  <c r="F98" i="3"/>
  <c r="G98" i="3" s="1"/>
  <c r="F97" i="3"/>
  <c r="G97" i="3" s="1"/>
  <c r="F96" i="3"/>
  <c r="G96" i="3" s="1"/>
  <c r="F95" i="3"/>
  <c r="G95" i="3" s="1"/>
  <c r="F94" i="3"/>
  <c r="G94" i="3" s="1"/>
  <c r="F93" i="3"/>
  <c r="G93" i="3" s="1"/>
  <c r="F92" i="3"/>
  <c r="G92" i="3" s="1"/>
  <c r="F91" i="3"/>
  <c r="G91" i="3" s="1"/>
  <c r="F90" i="3"/>
  <c r="G90" i="3" s="1"/>
  <c r="F89" i="3"/>
  <c r="G89" i="3" s="1"/>
  <c r="F88" i="3"/>
  <c r="G88" i="3" s="1"/>
  <c r="F87" i="3"/>
  <c r="G87" i="3" s="1"/>
  <c r="F86" i="3"/>
  <c r="G86" i="3" s="1"/>
  <c r="F85" i="3"/>
  <c r="G85" i="3" s="1"/>
  <c r="F84" i="3"/>
  <c r="G84" i="3" s="1"/>
  <c r="F83" i="3"/>
  <c r="G83" i="3" s="1"/>
  <c r="F82" i="3"/>
  <c r="G82" i="3" s="1"/>
  <c r="F80" i="3"/>
  <c r="G80" i="3" s="1"/>
  <c r="F79" i="3"/>
  <c r="G79" i="3" s="1"/>
  <c r="F78" i="3"/>
  <c r="G78" i="3" s="1"/>
  <c r="F77" i="3"/>
  <c r="G77" i="3" s="1"/>
  <c r="F76" i="3"/>
  <c r="G76" i="3" s="1"/>
  <c r="F75" i="3"/>
  <c r="G75" i="3" s="1"/>
  <c r="F74" i="3"/>
  <c r="G74" i="3" s="1"/>
  <c r="F73" i="3"/>
  <c r="G73" i="3" s="1"/>
  <c r="F72" i="3"/>
  <c r="G72" i="3" s="1"/>
  <c r="F71" i="3"/>
  <c r="G71" i="3" s="1"/>
  <c r="F70" i="3"/>
  <c r="G70" i="3" s="1"/>
  <c r="F69" i="3"/>
  <c r="G69" i="3" s="1"/>
  <c r="F68" i="3"/>
  <c r="G68" i="3" s="1"/>
  <c r="F67" i="3"/>
  <c r="G67" i="3" s="1"/>
  <c r="F66" i="3"/>
  <c r="G66" i="3" s="1"/>
  <c r="F65" i="3"/>
  <c r="G65" i="3" s="1"/>
  <c r="F64" i="3"/>
  <c r="G64" i="3" s="1"/>
  <c r="F63" i="3"/>
  <c r="G63" i="3" s="1"/>
  <c r="F62" i="3"/>
  <c r="G62" i="3" s="1"/>
  <c r="F61" i="3"/>
  <c r="G61" i="3" s="1"/>
  <c r="F60" i="3"/>
  <c r="G60" i="3" s="1"/>
  <c r="F59" i="3"/>
  <c r="G59" i="3" s="1"/>
  <c r="F58" i="3"/>
  <c r="G58" i="3" s="1"/>
  <c r="F57" i="3"/>
  <c r="G57" i="3" s="1"/>
  <c r="F56" i="3"/>
  <c r="G56" i="3" s="1"/>
  <c r="F55" i="3"/>
  <c r="G55" i="3" s="1"/>
  <c r="F54" i="3"/>
  <c r="G54" i="3" s="1"/>
  <c r="F53" i="3"/>
  <c r="G53" i="3" s="1"/>
  <c r="F52" i="3"/>
  <c r="G52" i="3" s="1"/>
  <c r="F51" i="3"/>
  <c r="G51" i="3" s="1"/>
  <c r="F50" i="3"/>
  <c r="G50" i="3" s="1"/>
  <c r="F49" i="3"/>
  <c r="G49" i="3" s="1"/>
  <c r="F48" i="3"/>
  <c r="G48" i="3" s="1"/>
  <c r="F46" i="3"/>
  <c r="G46" i="3" s="1"/>
  <c r="F45" i="3"/>
  <c r="G45" i="3" s="1"/>
  <c r="F44" i="3"/>
  <c r="G44" i="3" s="1"/>
  <c r="F43" i="3"/>
  <c r="G43" i="3" s="1"/>
  <c r="F42" i="3"/>
  <c r="G42" i="3" s="1"/>
  <c r="F41" i="3"/>
  <c r="G41" i="3" s="1"/>
  <c r="F40" i="3"/>
  <c r="G40" i="3" s="1"/>
  <c r="F39" i="3"/>
  <c r="G39" i="3" s="1"/>
  <c r="F38" i="3"/>
  <c r="G38" i="3" s="1"/>
  <c r="F37" i="3"/>
  <c r="G37" i="3" s="1"/>
  <c r="F36" i="3"/>
  <c r="G36" i="3" s="1"/>
  <c r="F35" i="3"/>
  <c r="G35" i="3" s="1"/>
  <c r="F33" i="3"/>
  <c r="G33" i="3" s="1"/>
  <c r="F32" i="3"/>
  <c r="G32" i="3" s="1"/>
  <c r="F30" i="3"/>
  <c r="G30" i="3" s="1"/>
  <c r="F29" i="3"/>
  <c r="G29" i="3" s="1"/>
  <c r="F27" i="3"/>
  <c r="G27" i="3" s="1"/>
  <c r="F26" i="3"/>
  <c r="G26" i="3" s="1"/>
  <c r="F25" i="3"/>
  <c r="G25" i="3" s="1"/>
  <c r="F24" i="3"/>
  <c r="G24" i="3" s="1"/>
  <c r="F23" i="3"/>
  <c r="G23" i="3" s="1"/>
  <c r="F22" i="3"/>
  <c r="G22" i="3" s="1"/>
  <c r="F20" i="3"/>
  <c r="G20" i="3" s="1"/>
  <c r="F19" i="3"/>
  <c r="G19" i="3" s="1"/>
  <c r="F18" i="3"/>
  <c r="G18" i="3" s="1"/>
  <c r="F17" i="3"/>
  <c r="G17" i="3" s="1"/>
  <c r="F16" i="3"/>
  <c r="G16" i="3" s="1"/>
  <c r="F14" i="3"/>
  <c r="G14" i="3" s="1"/>
  <c r="F13" i="3"/>
  <c r="G13" i="3" s="1"/>
  <c r="G2233" i="1" l="1"/>
  <c r="AK2233" i="1" s="1"/>
  <c r="AJ2233" i="1"/>
  <c r="G2229" i="1"/>
  <c r="AK2229" i="1" s="1"/>
  <c r="AJ2229" i="1"/>
  <c r="G2231" i="1"/>
  <c r="AK2231" i="1" s="1"/>
  <c r="AJ2231" i="1"/>
  <c r="G2230" i="1"/>
  <c r="AK2230" i="1" s="1"/>
  <c r="AJ2230" i="1"/>
  <c r="G2228" i="1"/>
  <c r="AK2228" i="1" s="1"/>
  <c r="AJ2228" i="1"/>
  <c r="G2226" i="1"/>
  <c r="AK2226" i="1" s="1"/>
  <c r="AJ2226" i="1"/>
  <c r="G2232" i="1"/>
  <c r="AK2232" i="1" s="1"/>
  <c r="AJ2232" i="1"/>
  <c r="G2227" i="1"/>
  <c r="AK2227" i="1" s="1"/>
  <c r="AJ2227" i="1"/>
  <c r="G869" i="1" l="1"/>
  <c r="AK869" i="1" s="1"/>
  <c r="AJ869" i="1"/>
  <c r="G868" i="1"/>
  <c r="AK868" i="1" s="1"/>
  <c r="AJ868" i="1"/>
  <c r="G870" i="1"/>
  <c r="AK870" i="1" s="1"/>
  <c r="AJ870" i="1"/>
  <c r="G867" i="1"/>
  <c r="AK867" i="1" s="1"/>
  <c r="AJ867" i="1"/>
  <c r="G871" i="1"/>
  <c r="AK871" i="1" s="1"/>
  <c r="AJ871" i="1"/>
  <c r="G2220" i="1" l="1"/>
  <c r="AK2220" i="1" s="1"/>
  <c r="AJ2220" i="1"/>
  <c r="G2207" i="1"/>
  <c r="AK2207" i="1" s="1"/>
  <c r="AJ2207" i="1"/>
  <c r="G2223" i="1"/>
  <c r="AK2223" i="1" s="1"/>
  <c r="AJ2223" i="1"/>
  <c r="G2222" i="1"/>
  <c r="AK2222" i="1" s="1"/>
  <c r="AJ2222" i="1"/>
  <c r="G2211" i="1"/>
  <c r="AK2211" i="1" s="1"/>
  <c r="AJ2211" i="1"/>
  <c r="G2210" i="1"/>
  <c r="AK2210" i="1" s="1"/>
  <c r="AJ2210" i="1"/>
  <c r="G2225" i="1"/>
  <c r="AK2225" i="1" s="1"/>
  <c r="AJ2225" i="1"/>
  <c r="G2212" i="1"/>
  <c r="AK2212" i="1" s="1"/>
  <c r="AJ2212" i="1"/>
  <c r="G2215" i="1"/>
  <c r="AK2215" i="1" s="1"/>
  <c r="AJ2215" i="1"/>
  <c r="G2224" i="1"/>
  <c r="AK2224" i="1" s="1"/>
  <c r="AJ2224" i="1"/>
  <c r="G2219" i="1"/>
  <c r="AK2219" i="1" s="1"/>
  <c r="AJ2219" i="1"/>
  <c r="G2214" i="1"/>
  <c r="AK2214" i="1" s="1"/>
  <c r="AJ2214" i="1"/>
  <c r="G2213" i="1"/>
  <c r="AK2213" i="1" s="1"/>
  <c r="AJ2213" i="1"/>
  <c r="G2218" i="1"/>
  <c r="AK2218" i="1" s="1"/>
  <c r="AJ2218" i="1"/>
  <c r="G2217" i="1"/>
  <c r="AK2217" i="1" s="1"/>
  <c r="AJ2217" i="1"/>
  <c r="G2216" i="1"/>
  <c r="AK2216" i="1" s="1"/>
  <c r="AJ2216" i="1"/>
  <c r="G2208" i="1"/>
  <c r="AK2208" i="1" s="1"/>
  <c r="AJ2208" i="1"/>
  <c r="G2209" i="1"/>
  <c r="AK2209" i="1" s="1"/>
  <c r="AJ2209" i="1"/>
  <c r="G2221" i="1"/>
  <c r="AK2221" i="1" s="1"/>
  <c r="AJ2221" i="1"/>
  <c r="G2195" i="1" l="1"/>
  <c r="AK2195" i="1" s="1"/>
  <c r="AJ2195" i="1"/>
  <c r="G2187" i="1"/>
  <c r="AK2187" i="1" s="1"/>
  <c r="AJ2187" i="1"/>
  <c r="G2198" i="1"/>
  <c r="AK2198" i="1" s="1"/>
  <c r="AJ2198" i="1"/>
  <c r="G2201" i="1"/>
  <c r="AK2201" i="1" s="1"/>
  <c r="AJ2201" i="1"/>
  <c r="G2199" i="1"/>
  <c r="AK2199" i="1" s="1"/>
  <c r="AJ2199" i="1"/>
  <c r="G2202" i="1"/>
  <c r="AK2202" i="1" s="1"/>
  <c r="AJ2202" i="1"/>
  <c r="G2204" i="1"/>
  <c r="AK2204" i="1" s="1"/>
  <c r="AJ2204" i="1"/>
  <c r="G2197" i="1"/>
  <c r="AK2197" i="1" s="1"/>
  <c r="AJ2197" i="1"/>
  <c r="G2200" i="1"/>
  <c r="AK2200" i="1" s="1"/>
  <c r="AJ2200" i="1"/>
  <c r="G2189" i="1"/>
  <c r="AK2189" i="1" s="1"/>
  <c r="AJ2189" i="1"/>
  <c r="G2203" i="1"/>
  <c r="AK2203" i="1" s="1"/>
  <c r="AJ2203" i="1"/>
  <c r="G2193" i="1"/>
  <c r="AK2193" i="1" s="1"/>
  <c r="AJ2193" i="1"/>
  <c r="G2205" i="1"/>
  <c r="AK2205" i="1" s="1"/>
  <c r="AJ2205" i="1"/>
  <c r="G2196" i="1"/>
  <c r="AK2196" i="1" s="1"/>
  <c r="AJ2196" i="1"/>
  <c r="G2188" i="1"/>
  <c r="AK2188" i="1" s="1"/>
  <c r="AJ2188" i="1"/>
  <c r="G2190" i="1"/>
  <c r="AK2190" i="1" s="1"/>
  <c r="AJ2190" i="1"/>
  <c r="G2191" i="1"/>
  <c r="AK2191" i="1" s="1"/>
  <c r="AJ2191" i="1"/>
  <c r="G2192" i="1"/>
  <c r="AK2192" i="1" s="1"/>
  <c r="AJ2192" i="1"/>
  <c r="G2194" i="1"/>
  <c r="AK2194" i="1" s="1"/>
  <c r="AJ2194" i="1"/>
  <c r="G2206" i="1"/>
  <c r="AK2206" i="1" s="1"/>
  <c r="AJ2206" i="1"/>
  <c r="G1067" i="1" l="1"/>
  <c r="AK1067" i="1" s="1"/>
  <c r="AJ1067" i="1"/>
  <c r="G1066" i="1"/>
  <c r="AK1066" i="1" s="1"/>
  <c r="AJ1066" i="1"/>
  <c r="G1065" i="1"/>
  <c r="AK1065" i="1" s="1"/>
  <c r="AJ1065" i="1"/>
  <c r="G2112" i="1" l="1"/>
  <c r="AK2112" i="1" s="1"/>
  <c r="AJ2112" i="1"/>
  <c r="G1679" i="1"/>
  <c r="AK1679" i="1" s="1"/>
  <c r="AJ1679" i="1"/>
  <c r="G1678" i="1"/>
  <c r="AK1678" i="1" s="1"/>
  <c r="AJ1678" i="1"/>
  <c r="G1677" i="1"/>
  <c r="AK1677" i="1" s="1"/>
  <c r="AJ1677" i="1"/>
  <c r="G1680" i="1"/>
  <c r="AK1680" i="1" s="1"/>
  <c r="AJ1680" i="1"/>
  <c r="G1676" i="1"/>
  <c r="AK1676" i="1" s="1"/>
  <c r="AJ1676" i="1"/>
  <c r="G1681" i="1"/>
  <c r="AK1681" i="1" s="1"/>
  <c r="AJ1681" i="1"/>
  <c r="G2148" i="1" l="1"/>
  <c r="AK2148" i="1" s="1"/>
  <c r="AJ2148" i="1"/>
  <c r="G2151" i="1"/>
  <c r="AK2151" i="1" s="1"/>
  <c r="AJ2151" i="1"/>
  <c r="G2150" i="1"/>
  <c r="AK2150" i="1" s="1"/>
  <c r="AJ2150" i="1"/>
  <c r="G2149" i="1"/>
  <c r="AK2149" i="1" s="1"/>
  <c r="AJ2149" i="1"/>
  <c r="G1738" i="1" l="1"/>
  <c r="AK1738" i="1" s="1"/>
  <c r="AJ1738" i="1"/>
  <c r="G530" i="1" l="1"/>
  <c r="AK530" i="1" s="1"/>
  <c r="AJ530" i="1"/>
  <c r="G520" i="1"/>
  <c r="AK520" i="1" s="1"/>
  <c r="AJ520" i="1"/>
  <c r="G517" i="1"/>
  <c r="AK517" i="1" s="1"/>
  <c r="AJ517" i="1"/>
  <c r="G532" i="1"/>
  <c r="AK532" i="1" s="1"/>
  <c r="AJ532" i="1"/>
  <c r="G519" i="1"/>
  <c r="AK519" i="1" s="1"/>
  <c r="AJ519" i="1"/>
  <c r="G527" i="1"/>
  <c r="AK527" i="1" s="1"/>
  <c r="AJ527" i="1"/>
  <c r="G537" i="1"/>
  <c r="AK537" i="1" s="1"/>
  <c r="AJ537" i="1"/>
  <c r="G521" i="1"/>
  <c r="AK521" i="1" s="1"/>
  <c r="AJ521" i="1"/>
  <c r="G536" i="1"/>
  <c r="AK536" i="1" s="1"/>
  <c r="AJ536" i="1"/>
  <c r="G533" i="1"/>
  <c r="AK533" i="1" s="1"/>
  <c r="AJ533" i="1"/>
  <c r="G529" i="1"/>
  <c r="AK529" i="1" s="1"/>
  <c r="AJ529" i="1"/>
  <c r="G526" i="1"/>
  <c r="AK526" i="1" s="1"/>
  <c r="AJ526" i="1"/>
  <c r="G525" i="1"/>
  <c r="AK525" i="1" s="1"/>
  <c r="AJ525" i="1"/>
  <c r="G2077" i="1"/>
  <c r="AK2077" i="1" s="1"/>
  <c r="AJ2077" i="1"/>
  <c r="G528" i="1"/>
  <c r="AK528" i="1" s="1"/>
  <c r="AJ528" i="1"/>
  <c r="G524" i="1"/>
  <c r="AK524" i="1" s="1"/>
  <c r="AJ524" i="1"/>
  <c r="G2111" i="1"/>
  <c r="AK2111" i="1" s="1"/>
  <c r="AJ2111" i="1"/>
  <c r="G531" i="1"/>
  <c r="AK531" i="1" s="1"/>
  <c r="AJ531" i="1"/>
  <c r="G518" i="1"/>
  <c r="AK518" i="1" s="1"/>
  <c r="AJ518" i="1"/>
  <c r="G538" i="1"/>
  <c r="AK538" i="1" s="1"/>
  <c r="AJ538" i="1"/>
  <c r="G523" i="1"/>
  <c r="AK523" i="1" s="1"/>
  <c r="AJ523" i="1"/>
  <c r="G780" i="1"/>
  <c r="AK780" i="1" s="1"/>
  <c r="AJ780" i="1"/>
  <c r="G522" i="1"/>
  <c r="AK522" i="1" s="1"/>
  <c r="AJ522" i="1"/>
  <c r="G866" i="1" l="1"/>
  <c r="AK866" i="1" s="1"/>
  <c r="AJ866" i="1"/>
  <c r="G865" i="1"/>
  <c r="AK865" i="1" s="1"/>
  <c r="AJ865" i="1"/>
  <c r="G1805" i="1" l="1"/>
  <c r="AK1805" i="1" s="1"/>
  <c r="G1804" i="1"/>
  <c r="AK1804" i="1" s="1"/>
  <c r="G1803" i="1"/>
  <c r="AK1803" i="1" s="1"/>
  <c r="G1802" i="1"/>
  <c r="AK1802" i="1" s="1"/>
  <c r="G1801" i="1"/>
  <c r="AK1801" i="1" s="1"/>
  <c r="G1800" i="1"/>
  <c r="AK1800" i="1" s="1"/>
  <c r="G323" i="1" l="1"/>
  <c r="AK323" i="1" s="1"/>
  <c r="AJ323" i="1"/>
  <c r="G339" i="1"/>
  <c r="AK339" i="1" s="1"/>
  <c r="AJ339" i="1"/>
  <c r="G356" i="1"/>
  <c r="AK356" i="1" s="1"/>
  <c r="AJ356" i="1"/>
  <c r="G371" i="1"/>
  <c r="AK371" i="1" s="1"/>
  <c r="AJ371" i="1"/>
  <c r="G391" i="1"/>
  <c r="AK391" i="1" s="1"/>
  <c r="AJ391" i="1"/>
  <c r="G403" i="1"/>
  <c r="AK403" i="1" s="1"/>
  <c r="AJ403" i="1"/>
  <c r="G415" i="1"/>
  <c r="AK415" i="1" s="1"/>
  <c r="AJ415" i="1"/>
  <c r="G437" i="1"/>
  <c r="AK437" i="1" s="1"/>
  <c r="AJ437" i="1"/>
  <c r="G451" i="1"/>
  <c r="AK451" i="1" s="1"/>
  <c r="AJ451" i="1"/>
  <c r="G463" i="1"/>
  <c r="AK463" i="1" s="1"/>
  <c r="AJ463" i="1"/>
  <c r="G484" i="1"/>
  <c r="AK484" i="1" s="1"/>
  <c r="AJ484" i="1"/>
  <c r="G508" i="1"/>
  <c r="AK508" i="1" s="1"/>
  <c r="AJ508" i="1"/>
  <c r="G558" i="1"/>
  <c r="AK558" i="1" s="1"/>
  <c r="AJ558" i="1"/>
  <c r="G570" i="1"/>
  <c r="AK570" i="1" s="1"/>
  <c r="AJ570" i="1"/>
  <c r="G584" i="1"/>
  <c r="AK584" i="1" s="1"/>
  <c r="AJ584" i="1"/>
  <c r="G599" i="1"/>
  <c r="AK599" i="1" s="1"/>
  <c r="AJ599" i="1"/>
  <c r="G612" i="1"/>
  <c r="AK612" i="1" s="1"/>
  <c r="AJ612" i="1"/>
  <c r="G624" i="1"/>
  <c r="AK624" i="1" s="1"/>
  <c r="AJ624" i="1"/>
  <c r="G636" i="1"/>
  <c r="AK636" i="1" s="1"/>
  <c r="AJ636" i="1"/>
  <c r="G654" i="1"/>
  <c r="AK654" i="1" s="1"/>
  <c r="AJ654" i="1"/>
  <c r="G701" i="1"/>
  <c r="AK701" i="1" s="1"/>
  <c r="AJ701" i="1"/>
  <c r="G713" i="1"/>
  <c r="AK713" i="1" s="1"/>
  <c r="AJ713" i="1"/>
  <c r="G725" i="1"/>
  <c r="AK725" i="1" s="1"/>
  <c r="AJ725" i="1"/>
  <c r="G738" i="1"/>
  <c r="AK738" i="1" s="1"/>
  <c r="AJ738" i="1"/>
  <c r="G752" i="1"/>
  <c r="AK752" i="1" s="1"/>
  <c r="AJ752" i="1"/>
  <c r="G764" i="1"/>
  <c r="AK764" i="1" s="1"/>
  <c r="AJ764" i="1"/>
  <c r="G777" i="1"/>
  <c r="AK777" i="1" s="1"/>
  <c r="AJ777" i="1"/>
  <c r="G791" i="1"/>
  <c r="AK791" i="1" s="1"/>
  <c r="AJ791" i="1"/>
  <c r="G803" i="1"/>
  <c r="AK803" i="1" s="1"/>
  <c r="AJ803" i="1"/>
  <c r="G822" i="1"/>
  <c r="AK822" i="1" s="1"/>
  <c r="AJ822" i="1"/>
  <c r="G834" i="1"/>
  <c r="AK834" i="1" s="1"/>
  <c r="AJ834" i="1"/>
  <c r="G846" i="1"/>
  <c r="AK846" i="1" s="1"/>
  <c r="AJ846" i="1"/>
  <c r="G858" i="1"/>
  <c r="AK858" i="1" s="1"/>
  <c r="AJ858" i="1"/>
  <c r="G906" i="1"/>
  <c r="AK906" i="1" s="1"/>
  <c r="AJ906" i="1"/>
  <c r="G933" i="1"/>
  <c r="AK933" i="1" s="1"/>
  <c r="AJ933" i="1"/>
  <c r="G945" i="1"/>
  <c r="AK945" i="1" s="1"/>
  <c r="AJ945" i="1"/>
  <c r="G957" i="1"/>
  <c r="AK957" i="1" s="1"/>
  <c r="AJ957" i="1"/>
  <c r="G970" i="1"/>
  <c r="AK970" i="1" s="1"/>
  <c r="AJ970" i="1"/>
  <c r="G982" i="1"/>
  <c r="AK982" i="1" s="1"/>
  <c r="AJ982" i="1"/>
  <c r="G1021" i="1"/>
  <c r="AK1021" i="1" s="1"/>
  <c r="AJ1021" i="1"/>
  <c r="G1041" i="1"/>
  <c r="AK1041" i="1" s="1"/>
  <c r="AJ1041" i="1"/>
  <c r="G1048" i="1"/>
  <c r="AK1048" i="1" s="1"/>
  <c r="AJ1048" i="1"/>
  <c r="G1059" i="1"/>
  <c r="AK1059" i="1" s="1"/>
  <c r="AJ1059" i="1"/>
  <c r="G1129" i="1"/>
  <c r="AK1129" i="1" s="1"/>
  <c r="AJ1129" i="1"/>
  <c r="G1143" i="1"/>
  <c r="AK1143" i="1" s="1"/>
  <c r="AJ1143" i="1"/>
  <c r="G1156" i="1"/>
  <c r="AK1156" i="1" s="1"/>
  <c r="AJ1156" i="1"/>
  <c r="G1168" i="1"/>
  <c r="AK1168" i="1" s="1"/>
  <c r="AJ1168" i="1"/>
  <c r="G1180" i="1"/>
  <c r="AK1180" i="1" s="1"/>
  <c r="AJ1180" i="1"/>
  <c r="G1193" i="1"/>
  <c r="AK1193" i="1" s="1"/>
  <c r="AJ1193" i="1"/>
  <c r="G1205" i="1"/>
  <c r="AK1205" i="1" s="1"/>
  <c r="AJ1205" i="1"/>
  <c r="G1217" i="1"/>
  <c r="AK1217" i="1" s="1"/>
  <c r="AJ1217" i="1"/>
  <c r="G1229" i="1"/>
  <c r="AK1229" i="1" s="1"/>
  <c r="AJ1229" i="1"/>
  <c r="G1242" i="1"/>
  <c r="AK1242" i="1" s="1"/>
  <c r="AJ1242" i="1"/>
  <c r="G1254" i="1"/>
  <c r="AK1254" i="1" s="1"/>
  <c r="AJ1254" i="1"/>
  <c r="G1267" i="1"/>
  <c r="AK1267" i="1" s="1"/>
  <c r="AJ1267" i="1"/>
  <c r="G1280" i="1"/>
  <c r="AK1280" i="1" s="1"/>
  <c r="AJ1280" i="1"/>
  <c r="G1292" i="1"/>
  <c r="AK1292" i="1" s="1"/>
  <c r="AJ1292" i="1"/>
  <c r="G1305" i="1"/>
  <c r="AK1305" i="1" s="1"/>
  <c r="AJ1305" i="1"/>
  <c r="G1317" i="1"/>
  <c r="AK1317" i="1" s="1"/>
  <c r="AJ1317" i="1"/>
  <c r="G1331" i="1"/>
  <c r="AK1331" i="1" s="1"/>
  <c r="AJ1331" i="1"/>
  <c r="G1344" i="1"/>
  <c r="AK1344" i="1" s="1"/>
  <c r="AJ1344" i="1"/>
  <c r="G1358" i="1"/>
  <c r="AK1358" i="1" s="1"/>
  <c r="AJ1358" i="1"/>
  <c r="G1370" i="1"/>
  <c r="AK1370" i="1" s="1"/>
  <c r="AJ1370" i="1"/>
  <c r="G1383" i="1"/>
  <c r="AK1383" i="1" s="1"/>
  <c r="AJ1383" i="1"/>
  <c r="G1397" i="1"/>
  <c r="AK1397" i="1" s="1"/>
  <c r="AJ1397" i="1"/>
  <c r="G1410" i="1"/>
  <c r="AK1410" i="1" s="1"/>
  <c r="AJ1410" i="1"/>
  <c r="G1424" i="1"/>
  <c r="AK1424" i="1" s="1"/>
  <c r="AJ1424" i="1"/>
  <c r="G1436" i="1"/>
  <c r="AK1436" i="1" s="1"/>
  <c r="AJ1436" i="1"/>
  <c r="G1449" i="1"/>
  <c r="AK1449" i="1" s="1"/>
  <c r="AJ1449" i="1"/>
  <c r="G1462" i="1"/>
  <c r="AK1462" i="1" s="1"/>
  <c r="AJ1462" i="1"/>
  <c r="G1474" i="1"/>
  <c r="AK1474" i="1" s="1"/>
  <c r="AJ1474" i="1"/>
  <c r="G1488" i="1"/>
  <c r="AK1488" i="1" s="1"/>
  <c r="AJ1488" i="1"/>
  <c r="G1500" i="1"/>
  <c r="AK1500" i="1" s="1"/>
  <c r="AJ1500" i="1"/>
  <c r="G1513" i="1"/>
  <c r="AK1513" i="1" s="1"/>
  <c r="AJ1513" i="1"/>
  <c r="G1526" i="1"/>
  <c r="AK1526" i="1" s="1"/>
  <c r="AJ1526" i="1"/>
  <c r="G1538" i="1"/>
  <c r="AK1538" i="1" s="1"/>
  <c r="AJ1538" i="1"/>
  <c r="G1551" i="1"/>
  <c r="AK1551" i="1" s="1"/>
  <c r="AJ1551" i="1"/>
  <c r="G1564" i="1"/>
  <c r="AK1564" i="1" s="1"/>
  <c r="AJ1564" i="1"/>
  <c r="G1576" i="1"/>
  <c r="AK1576" i="1" s="1"/>
  <c r="AJ1576" i="1"/>
  <c r="G1589" i="1"/>
  <c r="AK1589" i="1" s="1"/>
  <c r="AJ1589" i="1"/>
  <c r="G1603" i="1"/>
  <c r="AK1603" i="1" s="1"/>
  <c r="AJ1603" i="1"/>
  <c r="G1615" i="1"/>
  <c r="AK1615" i="1" s="1"/>
  <c r="AJ1615" i="1"/>
  <c r="G1629" i="1"/>
  <c r="AK1629" i="1" s="1"/>
  <c r="AJ1629" i="1"/>
  <c r="G1641" i="1"/>
  <c r="AK1641" i="1" s="1"/>
  <c r="AJ1641" i="1"/>
  <c r="G1654" i="1"/>
  <c r="AK1654" i="1" s="1"/>
  <c r="AJ1654" i="1"/>
  <c r="G1666" i="1"/>
  <c r="AK1666" i="1" s="1"/>
  <c r="AJ1666" i="1"/>
  <c r="G1688" i="1"/>
  <c r="AK1688" i="1" s="1"/>
  <c r="AJ1688" i="1"/>
  <c r="G1716" i="1"/>
  <c r="AK1716" i="1" s="1"/>
  <c r="AJ1716" i="1"/>
  <c r="G1728" i="1"/>
  <c r="AK1728" i="1" s="1"/>
  <c r="AJ1728" i="1"/>
  <c r="G1746" i="1"/>
  <c r="AK1746" i="1" s="1"/>
  <c r="AJ1746" i="1"/>
  <c r="G1759" i="1"/>
  <c r="AK1759" i="1" s="1"/>
  <c r="AJ1759" i="1"/>
  <c r="G1774" i="1"/>
  <c r="AK1774" i="1" s="1"/>
  <c r="AJ1774" i="1"/>
  <c r="G1789" i="1"/>
  <c r="AK1789" i="1" s="1"/>
  <c r="AJ1789" i="1"/>
  <c r="G1821" i="1"/>
  <c r="AK1821" i="1" s="1"/>
  <c r="AJ1821" i="1"/>
  <c r="G1837" i="1"/>
  <c r="AK1837" i="1" s="1"/>
  <c r="AJ1837" i="1"/>
  <c r="G1850" i="1"/>
  <c r="AK1850" i="1" s="1"/>
  <c r="AJ1850" i="1"/>
  <c r="G1863" i="1"/>
  <c r="AK1863" i="1" s="1"/>
  <c r="AJ1863" i="1"/>
  <c r="G1875" i="1"/>
  <c r="AK1875" i="1" s="1"/>
  <c r="AJ1875" i="1"/>
  <c r="G1887" i="1"/>
  <c r="AK1887" i="1" s="1"/>
  <c r="AJ1887" i="1"/>
  <c r="G1914" i="1"/>
  <c r="AK1914" i="1" s="1"/>
  <c r="AJ1914" i="1"/>
  <c r="G1926" i="1"/>
  <c r="AK1926" i="1" s="1"/>
  <c r="AJ1926" i="1"/>
  <c r="G1943" i="1"/>
  <c r="AK1943" i="1" s="1"/>
  <c r="AJ1943" i="1"/>
  <c r="G1960" i="1"/>
  <c r="AK1960" i="1" s="1"/>
  <c r="AJ1960" i="1"/>
  <c r="G1974" i="1"/>
  <c r="AK1974" i="1" s="1"/>
  <c r="AJ1974" i="1"/>
  <c r="G1991" i="1"/>
  <c r="AK1991" i="1" s="1"/>
  <c r="AJ1991" i="1"/>
  <c r="G2004" i="1"/>
  <c r="AK2004" i="1" s="1"/>
  <c r="AJ2004" i="1"/>
  <c r="G2019" i="1"/>
  <c r="AK2019" i="1" s="1"/>
  <c r="AJ2019" i="1"/>
  <c r="G2039" i="1"/>
  <c r="AK2039" i="1" s="1"/>
  <c r="AJ2039" i="1"/>
  <c r="G2056" i="1"/>
  <c r="AK2056" i="1" s="1"/>
  <c r="AJ2056" i="1"/>
  <c r="G2070" i="1"/>
  <c r="AK2070" i="1" s="1"/>
  <c r="AJ2070" i="1"/>
  <c r="G2085" i="1"/>
  <c r="AK2085" i="1" s="1"/>
  <c r="AJ2085" i="1"/>
  <c r="G2098" i="1"/>
  <c r="AK2098" i="1" s="1"/>
  <c r="AJ2098" i="1"/>
  <c r="G2110" i="1"/>
  <c r="AK2110" i="1" s="1"/>
  <c r="AJ2110" i="1"/>
  <c r="G324" i="1"/>
  <c r="AK324" i="1" s="1"/>
  <c r="AJ324" i="1"/>
  <c r="G340" i="1"/>
  <c r="AK340" i="1" s="1"/>
  <c r="AJ340" i="1"/>
  <c r="G357" i="1"/>
  <c r="AK357" i="1" s="1"/>
  <c r="AJ357" i="1"/>
  <c r="G377" i="1"/>
  <c r="AK377" i="1" s="1"/>
  <c r="AJ377" i="1"/>
  <c r="G392" i="1"/>
  <c r="AK392" i="1" s="1"/>
  <c r="AJ392" i="1"/>
  <c r="G404" i="1"/>
  <c r="AK404" i="1" s="1"/>
  <c r="AJ404" i="1"/>
  <c r="G416" i="1"/>
  <c r="AK416" i="1" s="1"/>
  <c r="AJ416" i="1"/>
  <c r="G439" i="1"/>
  <c r="AK439" i="1" s="1"/>
  <c r="AJ439" i="1"/>
  <c r="G452" i="1"/>
  <c r="AK452" i="1" s="1"/>
  <c r="AJ452" i="1"/>
  <c r="G464" i="1"/>
  <c r="AK464" i="1" s="1"/>
  <c r="AJ464" i="1"/>
  <c r="G485" i="1"/>
  <c r="AK485" i="1" s="1"/>
  <c r="AJ485" i="1"/>
  <c r="G511" i="1"/>
  <c r="AK511" i="1" s="1"/>
  <c r="AJ511" i="1"/>
  <c r="G559" i="1"/>
  <c r="AK559" i="1" s="1"/>
  <c r="AJ559" i="1"/>
  <c r="G571" i="1"/>
  <c r="AK571" i="1" s="1"/>
  <c r="AJ571" i="1"/>
  <c r="G585" i="1"/>
  <c r="AK585" i="1" s="1"/>
  <c r="AJ585" i="1"/>
  <c r="G600" i="1"/>
  <c r="AK600" i="1" s="1"/>
  <c r="AJ600" i="1"/>
  <c r="G613" i="1"/>
  <c r="AK613" i="1" s="1"/>
  <c r="AJ613" i="1"/>
  <c r="G625" i="1"/>
  <c r="AK625" i="1" s="1"/>
  <c r="AJ625" i="1"/>
  <c r="G637" i="1"/>
  <c r="AK637" i="1" s="1"/>
  <c r="AJ637" i="1"/>
  <c r="G655" i="1"/>
  <c r="AK655" i="1" s="1"/>
  <c r="AJ655" i="1"/>
  <c r="G702" i="1"/>
  <c r="AK702" i="1" s="1"/>
  <c r="AJ702" i="1"/>
  <c r="G714" i="1"/>
  <c r="AK714" i="1" s="1"/>
  <c r="AJ714" i="1"/>
  <c r="G726" i="1"/>
  <c r="AK726" i="1" s="1"/>
  <c r="AJ726" i="1"/>
  <c r="G739" i="1"/>
  <c r="AK739" i="1" s="1"/>
  <c r="AJ739" i="1"/>
  <c r="G753" i="1"/>
  <c r="AK753" i="1" s="1"/>
  <c r="AJ753" i="1"/>
  <c r="G765" i="1"/>
  <c r="AK765" i="1" s="1"/>
  <c r="AJ765" i="1"/>
  <c r="G778" i="1"/>
  <c r="AK778" i="1" s="1"/>
  <c r="AJ778" i="1"/>
  <c r="G804" i="1"/>
  <c r="AK804" i="1" s="1"/>
  <c r="AJ804" i="1"/>
  <c r="G823" i="1"/>
  <c r="AK823" i="1" s="1"/>
  <c r="AJ823" i="1"/>
  <c r="G835" i="1"/>
  <c r="AK835" i="1" s="1"/>
  <c r="AJ835" i="1"/>
  <c r="G847" i="1"/>
  <c r="AK847" i="1" s="1"/>
  <c r="AJ847" i="1"/>
  <c r="G859" i="1"/>
  <c r="AK859" i="1" s="1"/>
  <c r="AJ859" i="1"/>
  <c r="G907" i="1"/>
  <c r="AK907" i="1" s="1"/>
  <c r="AJ907" i="1"/>
  <c r="G934" i="1"/>
  <c r="AK934" i="1" s="1"/>
  <c r="AJ934" i="1"/>
  <c r="G946" i="1"/>
  <c r="AK946" i="1" s="1"/>
  <c r="AJ946" i="1"/>
  <c r="G958" i="1"/>
  <c r="AK958" i="1" s="1"/>
  <c r="AJ958" i="1"/>
  <c r="G971" i="1"/>
  <c r="AK971" i="1" s="1"/>
  <c r="AJ971" i="1"/>
  <c r="G983" i="1"/>
  <c r="AK983" i="1" s="1"/>
  <c r="AJ983" i="1"/>
  <c r="G1022" i="1"/>
  <c r="AK1022" i="1" s="1"/>
  <c r="AJ1022" i="1"/>
  <c r="G1042" i="1"/>
  <c r="AK1042" i="1" s="1"/>
  <c r="AJ1042" i="1"/>
  <c r="G1049" i="1"/>
  <c r="AK1049" i="1" s="1"/>
  <c r="AJ1049" i="1"/>
  <c r="G1060" i="1"/>
  <c r="AK1060" i="1" s="1"/>
  <c r="AJ1060" i="1"/>
  <c r="G1132" i="1"/>
  <c r="AK1132" i="1" s="1"/>
  <c r="AJ1132" i="1"/>
  <c r="G1144" i="1"/>
  <c r="AK1144" i="1" s="1"/>
  <c r="AJ1144" i="1"/>
  <c r="G1157" i="1"/>
  <c r="AK1157" i="1" s="1"/>
  <c r="AJ1157" i="1"/>
  <c r="G1169" i="1"/>
  <c r="AK1169" i="1" s="1"/>
  <c r="AJ1169" i="1"/>
  <c r="G1181" i="1"/>
  <c r="AK1181" i="1" s="1"/>
  <c r="AJ1181" i="1"/>
  <c r="G1194" i="1"/>
  <c r="AK1194" i="1" s="1"/>
  <c r="AJ1194" i="1"/>
  <c r="G1206" i="1"/>
  <c r="AK1206" i="1" s="1"/>
  <c r="AJ1206" i="1"/>
  <c r="G1218" i="1"/>
  <c r="AK1218" i="1" s="1"/>
  <c r="AJ1218" i="1"/>
  <c r="G1230" i="1"/>
  <c r="AK1230" i="1" s="1"/>
  <c r="AJ1230" i="1"/>
  <c r="G1243" i="1"/>
  <c r="AK1243" i="1" s="1"/>
  <c r="AJ1243" i="1"/>
  <c r="G1256" i="1"/>
  <c r="AK1256" i="1" s="1"/>
  <c r="AJ1256" i="1"/>
  <c r="G1268" i="1"/>
  <c r="AK1268" i="1" s="1"/>
  <c r="AJ1268" i="1"/>
  <c r="G1281" i="1"/>
  <c r="AK1281" i="1" s="1"/>
  <c r="AJ1281" i="1"/>
  <c r="G1293" i="1"/>
  <c r="AK1293" i="1" s="1"/>
  <c r="AJ1293" i="1"/>
  <c r="G1306" i="1"/>
  <c r="AK1306" i="1" s="1"/>
  <c r="AJ1306" i="1"/>
  <c r="G1318" i="1"/>
  <c r="AK1318" i="1" s="1"/>
  <c r="AJ1318" i="1"/>
  <c r="G1332" i="1"/>
  <c r="AK1332" i="1" s="1"/>
  <c r="AJ1332" i="1"/>
  <c r="G1345" i="1"/>
  <c r="AK1345" i="1" s="1"/>
  <c r="AJ1345" i="1"/>
  <c r="G1359" i="1"/>
  <c r="AK1359" i="1" s="1"/>
  <c r="AJ1359" i="1"/>
  <c r="G1371" i="1"/>
  <c r="AK1371" i="1" s="1"/>
  <c r="AJ1371" i="1"/>
  <c r="G1385" i="1"/>
  <c r="AK1385" i="1" s="1"/>
  <c r="AJ1385" i="1"/>
  <c r="G1398" i="1"/>
  <c r="AK1398" i="1" s="1"/>
  <c r="AJ1398" i="1"/>
  <c r="G1412" i="1"/>
  <c r="AK1412" i="1" s="1"/>
  <c r="AJ1412" i="1"/>
  <c r="G1425" i="1"/>
  <c r="AK1425" i="1" s="1"/>
  <c r="AJ1425" i="1"/>
  <c r="G1437" i="1"/>
  <c r="AK1437" i="1" s="1"/>
  <c r="AJ1437" i="1"/>
  <c r="G1450" i="1"/>
  <c r="AK1450" i="1" s="1"/>
  <c r="AJ1450" i="1"/>
  <c r="G1463" i="1"/>
  <c r="AK1463" i="1" s="1"/>
  <c r="AJ1463" i="1"/>
  <c r="G1475" i="1"/>
  <c r="AK1475" i="1" s="1"/>
  <c r="AJ1475" i="1"/>
  <c r="G1489" i="1"/>
  <c r="AK1489" i="1" s="1"/>
  <c r="AJ1489" i="1"/>
  <c r="G1501" i="1"/>
  <c r="AK1501" i="1" s="1"/>
  <c r="AJ1501" i="1"/>
  <c r="G1514" i="1"/>
  <c r="AK1514" i="1" s="1"/>
  <c r="AJ1514" i="1"/>
  <c r="G1527" i="1"/>
  <c r="AK1527" i="1" s="1"/>
  <c r="AJ1527" i="1"/>
  <c r="G1539" i="1"/>
  <c r="AK1539" i="1" s="1"/>
  <c r="AJ1539" i="1"/>
  <c r="G1552" i="1"/>
  <c r="AK1552" i="1" s="1"/>
  <c r="AJ1552" i="1"/>
  <c r="G1565" i="1"/>
  <c r="AK1565" i="1" s="1"/>
  <c r="AJ1565" i="1"/>
  <c r="G1577" i="1"/>
  <c r="AK1577" i="1" s="1"/>
  <c r="AJ1577" i="1"/>
  <c r="G1590" i="1"/>
  <c r="AK1590" i="1" s="1"/>
  <c r="AJ1590" i="1"/>
  <c r="G1604" i="1"/>
  <c r="AK1604" i="1" s="1"/>
  <c r="AJ1604" i="1"/>
  <c r="G1616" i="1"/>
  <c r="AK1616" i="1" s="1"/>
  <c r="AJ1616" i="1"/>
  <c r="G1630" i="1"/>
  <c r="AK1630" i="1" s="1"/>
  <c r="AJ1630" i="1"/>
  <c r="G1642" i="1"/>
  <c r="AK1642" i="1" s="1"/>
  <c r="AJ1642" i="1"/>
  <c r="G1655" i="1"/>
  <c r="AK1655" i="1" s="1"/>
  <c r="AJ1655" i="1"/>
  <c r="G1667" i="1"/>
  <c r="AK1667" i="1" s="1"/>
  <c r="AJ1667" i="1"/>
  <c r="G1689" i="1"/>
  <c r="AK1689" i="1" s="1"/>
  <c r="AJ1689" i="1"/>
  <c r="G1717" i="1"/>
  <c r="AK1717" i="1" s="1"/>
  <c r="AJ1717" i="1"/>
  <c r="G1729" i="1"/>
  <c r="AK1729" i="1" s="1"/>
  <c r="AJ1729" i="1"/>
  <c r="G1747" i="1"/>
  <c r="AK1747" i="1" s="1"/>
  <c r="AJ1747" i="1"/>
  <c r="G1760" i="1"/>
  <c r="AK1760" i="1" s="1"/>
  <c r="AJ1760" i="1"/>
  <c r="G1775" i="1"/>
  <c r="AK1775" i="1" s="1"/>
  <c r="AJ1775" i="1"/>
  <c r="G1793" i="1"/>
  <c r="AK1793" i="1" s="1"/>
  <c r="AJ1793" i="1"/>
  <c r="G1809" i="1"/>
  <c r="AK1809" i="1" s="1"/>
  <c r="AJ1809" i="1"/>
  <c r="G1824" i="1"/>
  <c r="AK1824" i="1" s="1"/>
  <c r="AJ1824" i="1"/>
  <c r="G1838" i="1"/>
  <c r="AK1838" i="1" s="1"/>
  <c r="AJ1838" i="1"/>
  <c r="G1851" i="1"/>
  <c r="AK1851" i="1" s="1"/>
  <c r="AJ1851" i="1"/>
  <c r="G1864" i="1"/>
  <c r="AK1864" i="1" s="1"/>
  <c r="AJ1864" i="1"/>
  <c r="G1876" i="1"/>
  <c r="AK1876" i="1" s="1"/>
  <c r="AJ1876" i="1"/>
  <c r="G1888" i="1"/>
  <c r="AK1888" i="1" s="1"/>
  <c r="AJ1888" i="1"/>
  <c r="G1915" i="1"/>
  <c r="AK1915" i="1" s="1"/>
  <c r="AJ1915" i="1"/>
  <c r="G1927" i="1"/>
  <c r="AK1927" i="1" s="1"/>
  <c r="AJ1927" i="1"/>
  <c r="G1944" i="1"/>
  <c r="AK1944" i="1" s="1"/>
  <c r="AJ1944" i="1"/>
  <c r="G1961" i="1"/>
  <c r="AK1961" i="1" s="1"/>
  <c r="AJ1961" i="1"/>
  <c r="G1976" i="1"/>
  <c r="AK1976" i="1" s="1"/>
  <c r="AJ1976" i="1"/>
  <c r="G1993" i="1"/>
  <c r="AK1993" i="1" s="1"/>
  <c r="AJ1993" i="1"/>
  <c r="G2006" i="1"/>
  <c r="AK2006" i="1" s="1"/>
  <c r="AJ2006" i="1"/>
  <c r="G2020" i="1"/>
  <c r="AK2020" i="1" s="1"/>
  <c r="AJ2020" i="1"/>
  <c r="G2040" i="1"/>
  <c r="AK2040" i="1" s="1"/>
  <c r="AJ2040" i="1"/>
  <c r="G2057" i="1"/>
  <c r="AK2057" i="1" s="1"/>
  <c r="AJ2057" i="1"/>
  <c r="G2071" i="1"/>
  <c r="AK2071" i="1" s="1"/>
  <c r="AJ2071" i="1"/>
  <c r="G2086" i="1"/>
  <c r="AK2086" i="1" s="1"/>
  <c r="AJ2086" i="1"/>
  <c r="G2099" i="1"/>
  <c r="AK2099" i="1" s="1"/>
  <c r="AJ2099" i="1"/>
  <c r="G2136" i="1"/>
  <c r="AK2136" i="1" s="1"/>
  <c r="AJ2136" i="1"/>
  <c r="G325" i="1"/>
  <c r="AK325" i="1" s="1"/>
  <c r="AJ325" i="1"/>
  <c r="G341" i="1"/>
  <c r="AK341" i="1" s="1"/>
  <c r="AJ341" i="1"/>
  <c r="G359" i="1"/>
  <c r="AK359" i="1" s="1"/>
  <c r="AJ359" i="1"/>
  <c r="G378" i="1"/>
  <c r="AK378" i="1" s="1"/>
  <c r="AJ378" i="1"/>
  <c r="G393" i="1"/>
  <c r="AK393" i="1" s="1"/>
  <c r="AJ393" i="1"/>
  <c r="G405" i="1"/>
  <c r="AK405" i="1" s="1"/>
  <c r="AJ405" i="1"/>
  <c r="G423" i="1"/>
  <c r="AK423" i="1" s="1"/>
  <c r="AJ423" i="1"/>
  <c r="G440" i="1"/>
  <c r="AK440" i="1" s="1"/>
  <c r="AJ440" i="1"/>
  <c r="G453" i="1"/>
  <c r="AK453" i="1" s="1"/>
  <c r="AJ453" i="1"/>
  <c r="G465" i="1"/>
  <c r="AK465" i="1" s="1"/>
  <c r="AJ465" i="1"/>
  <c r="G486" i="1"/>
  <c r="AK486" i="1" s="1"/>
  <c r="AJ486" i="1"/>
  <c r="G514" i="1"/>
  <c r="AK514" i="1" s="1"/>
  <c r="AJ514" i="1"/>
  <c r="G560" i="1"/>
  <c r="AK560" i="1" s="1"/>
  <c r="AJ560" i="1"/>
  <c r="G573" i="1"/>
  <c r="AK573" i="1" s="1"/>
  <c r="AJ573" i="1"/>
  <c r="G586" i="1"/>
  <c r="AK586" i="1" s="1"/>
  <c r="AJ586" i="1"/>
  <c r="G602" i="1"/>
  <c r="AK602" i="1" s="1"/>
  <c r="AJ602" i="1"/>
  <c r="G614" i="1"/>
  <c r="AK614" i="1" s="1"/>
  <c r="AJ614" i="1"/>
  <c r="G626" i="1"/>
  <c r="AK626" i="1" s="1"/>
  <c r="AJ626" i="1"/>
  <c r="G638" i="1"/>
  <c r="AK638" i="1" s="1"/>
  <c r="AJ638" i="1"/>
  <c r="G644" i="1"/>
  <c r="AK644" i="1" s="1"/>
  <c r="AJ644" i="1"/>
  <c r="G656" i="1"/>
  <c r="AK656" i="1" s="1"/>
  <c r="AJ656" i="1"/>
  <c r="G703" i="1"/>
  <c r="AK703" i="1" s="1"/>
  <c r="AJ703" i="1"/>
  <c r="G715" i="1"/>
  <c r="AK715" i="1" s="1"/>
  <c r="AJ715" i="1"/>
  <c r="G727" i="1"/>
  <c r="AK727" i="1" s="1"/>
  <c r="AJ727" i="1"/>
  <c r="G740" i="1"/>
  <c r="AK740" i="1" s="1"/>
  <c r="AJ740" i="1"/>
  <c r="G754" i="1"/>
  <c r="AK754" i="1" s="1"/>
  <c r="AJ754" i="1"/>
  <c r="G766" i="1"/>
  <c r="AK766" i="1" s="1"/>
  <c r="AJ766" i="1"/>
  <c r="G779" i="1"/>
  <c r="AK779" i="1" s="1"/>
  <c r="AJ779" i="1"/>
  <c r="G793" i="1"/>
  <c r="AK793" i="1" s="1"/>
  <c r="AJ793" i="1"/>
  <c r="G812" i="1"/>
  <c r="AK812" i="1" s="1"/>
  <c r="AJ812" i="1"/>
  <c r="G824" i="1"/>
  <c r="AK824" i="1" s="1"/>
  <c r="AJ824" i="1"/>
  <c r="G836" i="1"/>
  <c r="AK836" i="1" s="1"/>
  <c r="AJ836" i="1"/>
  <c r="G848" i="1"/>
  <c r="AK848" i="1" s="1"/>
  <c r="AJ848" i="1"/>
  <c r="G860" i="1"/>
  <c r="AK860" i="1" s="1"/>
  <c r="AJ860" i="1"/>
  <c r="G910" i="1"/>
  <c r="AK910" i="1" s="1"/>
  <c r="AJ910" i="1"/>
  <c r="G935" i="1"/>
  <c r="AK935" i="1" s="1"/>
  <c r="AJ935" i="1"/>
  <c r="G947" i="1"/>
  <c r="AK947" i="1" s="1"/>
  <c r="AJ947" i="1"/>
  <c r="G959" i="1"/>
  <c r="AK959" i="1" s="1"/>
  <c r="AJ959" i="1"/>
  <c r="G972" i="1"/>
  <c r="AK972" i="1" s="1"/>
  <c r="AJ972" i="1"/>
  <c r="G984" i="1"/>
  <c r="AK984" i="1" s="1"/>
  <c r="AJ984" i="1"/>
  <c r="G1023" i="1"/>
  <c r="AK1023" i="1" s="1"/>
  <c r="AJ1023" i="1"/>
  <c r="G1050" i="1"/>
  <c r="AK1050" i="1" s="1"/>
  <c r="AJ1050" i="1"/>
  <c r="G1061" i="1"/>
  <c r="AK1061" i="1" s="1"/>
  <c r="AJ1061" i="1"/>
  <c r="G1096" i="1"/>
  <c r="AK1096" i="1" s="1"/>
  <c r="AJ1096" i="1"/>
  <c r="G1099" i="1"/>
  <c r="AK1099" i="1" s="1"/>
  <c r="AJ1099" i="1"/>
  <c r="G1133" i="1"/>
  <c r="AK1133" i="1" s="1"/>
  <c r="AJ1133" i="1"/>
  <c r="G1145" i="1"/>
  <c r="AK1145" i="1" s="1"/>
  <c r="AJ1145" i="1"/>
  <c r="G1158" i="1"/>
  <c r="AK1158" i="1" s="1"/>
  <c r="AJ1158" i="1"/>
  <c r="G1170" i="1"/>
  <c r="AK1170" i="1" s="1"/>
  <c r="AJ1170" i="1"/>
  <c r="G1182" i="1"/>
  <c r="AK1182" i="1" s="1"/>
  <c r="AJ1182" i="1"/>
  <c r="G1195" i="1"/>
  <c r="AK1195" i="1" s="1"/>
  <c r="AJ1195" i="1"/>
  <c r="G1207" i="1"/>
  <c r="AK1207" i="1" s="1"/>
  <c r="AJ1207" i="1"/>
  <c r="G1219" i="1"/>
  <c r="AK1219" i="1" s="1"/>
  <c r="AJ1219" i="1"/>
  <c r="G1231" i="1"/>
  <c r="AK1231" i="1" s="1"/>
  <c r="AJ1231" i="1"/>
  <c r="G1244" i="1"/>
  <c r="AK1244" i="1" s="1"/>
  <c r="AJ1244" i="1"/>
  <c r="G1257" i="1"/>
  <c r="AK1257" i="1" s="1"/>
  <c r="AJ1257" i="1"/>
  <c r="G1269" i="1"/>
  <c r="AK1269" i="1" s="1"/>
  <c r="AJ1269" i="1"/>
  <c r="G1282" i="1"/>
  <c r="AK1282" i="1" s="1"/>
  <c r="AJ1282" i="1"/>
  <c r="G1294" i="1"/>
  <c r="AK1294" i="1" s="1"/>
  <c r="AJ1294" i="1"/>
  <c r="G1307" i="1"/>
  <c r="AK1307" i="1" s="1"/>
  <c r="AJ1307" i="1"/>
  <c r="G1319" i="1"/>
  <c r="AK1319" i="1" s="1"/>
  <c r="AJ1319" i="1"/>
  <c r="G1333" i="1"/>
  <c r="AK1333" i="1" s="1"/>
  <c r="AJ1333" i="1"/>
  <c r="G1346" i="1"/>
  <c r="AK1346" i="1" s="1"/>
  <c r="AJ1346" i="1"/>
  <c r="G1360" i="1"/>
  <c r="AK1360" i="1" s="1"/>
  <c r="AJ1360" i="1"/>
  <c r="G1372" i="1"/>
  <c r="AK1372" i="1" s="1"/>
  <c r="AJ1372" i="1"/>
  <c r="G1386" i="1"/>
  <c r="AK1386" i="1" s="1"/>
  <c r="AJ1386" i="1"/>
  <c r="G1399" i="1"/>
  <c r="AK1399" i="1" s="1"/>
  <c r="AJ1399" i="1"/>
  <c r="G1413" i="1"/>
  <c r="AK1413" i="1" s="1"/>
  <c r="AJ1413" i="1"/>
  <c r="G1426" i="1"/>
  <c r="AK1426" i="1" s="1"/>
  <c r="AJ1426" i="1"/>
  <c r="G1438" i="1"/>
  <c r="AK1438" i="1" s="1"/>
  <c r="AJ1438" i="1"/>
  <c r="G1451" i="1"/>
  <c r="AK1451" i="1" s="1"/>
  <c r="AJ1451" i="1"/>
  <c r="G1464" i="1"/>
  <c r="AK1464" i="1" s="1"/>
  <c r="AJ1464" i="1"/>
  <c r="G1477" i="1"/>
  <c r="AK1477" i="1" s="1"/>
  <c r="AJ1477" i="1"/>
  <c r="G1490" i="1"/>
  <c r="AK1490" i="1" s="1"/>
  <c r="AJ1490" i="1"/>
  <c r="G1502" i="1"/>
  <c r="AK1502" i="1" s="1"/>
  <c r="AJ1502" i="1"/>
  <c r="G1515" i="1"/>
  <c r="AK1515" i="1" s="1"/>
  <c r="AJ1515" i="1"/>
  <c r="G1528" i="1"/>
  <c r="AK1528" i="1" s="1"/>
  <c r="AJ1528" i="1"/>
  <c r="G1540" i="1"/>
  <c r="AK1540" i="1" s="1"/>
  <c r="AJ1540" i="1"/>
  <c r="G1553" i="1"/>
  <c r="AK1553" i="1" s="1"/>
  <c r="AJ1553" i="1"/>
  <c r="G1566" i="1"/>
  <c r="AK1566" i="1" s="1"/>
  <c r="AJ1566" i="1"/>
  <c r="G1578" i="1"/>
  <c r="AK1578" i="1" s="1"/>
  <c r="AJ1578" i="1"/>
  <c r="G1591" i="1"/>
  <c r="AK1591" i="1" s="1"/>
  <c r="AJ1591" i="1"/>
  <c r="G1605" i="1"/>
  <c r="AK1605" i="1" s="1"/>
  <c r="AJ1605" i="1"/>
  <c r="G1617" i="1"/>
  <c r="AK1617" i="1" s="1"/>
  <c r="AJ1617" i="1"/>
  <c r="G1631" i="1"/>
  <c r="AK1631" i="1" s="1"/>
  <c r="AJ1631" i="1"/>
  <c r="G1643" i="1"/>
  <c r="AK1643" i="1" s="1"/>
  <c r="AJ1643" i="1"/>
  <c r="G1656" i="1"/>
  <c r="AK1656" i="1" s="1"/>
  <c r="AJ1656" i="1"/>
  <c r="G1668" i="1"/>
  <c r="AK1668" i="1" s="1"/>
  <c r="AJ1668" i="1"/>
  <c r="G1690" i="1"/>
  <c r="AK1690" i="1" s="1"/>
  <c r="AJ1690" i="1"/>
  <c r="G1718" i="1"/>
  <c r="AK1718" i="1" s="1"/>
  <c r="AJ1718" i="1"/>
  <c r="G1730" i="1"/>
  <c r="AK1730" i="1" s="1"/>
  <c r="AJ1730" i="1"/>
  <c r="G1748" i="1"/>
  <c r="AK1748" i="1" s="1"/>
  <c r="AJ1748" i="1"/>
  <c r="G1762" i="1"/>
  <c r="AK1762" i="1" s="1"/>
  <c r="AJ1762" i="1"/>
  <c r="G1776" i="1"/>
  <c r="AK1776" i="1" s="1"/>
  <c r="AJ1776" i="1"/>
  <c r="G1794" i="1"/>
  <c r="AK1794" i="1" s="1"/>
  <c r="AJ1794" i="1"/>
  <c r="G1810" i="1"/>
  <c r="AK1810" i="1" s="1"/>
  <c r="AJ1810" i="1"/>
  <c r="G1825" i="1"/>
  <c r="AK1825" i="1" s="1"/>
  <c r="AJ1825" i="1"/>
  <c r="G1839" i="1"/>
  <c r="AK1839" i="1" s="1"/>
  <c r="AJ1839" i="1"/>
  <c r="G1852" i="1"/>
  <c r="AK1852" i="1" s="1"/>
  <c r="AJ1852" i="1"/>
  <c r="G1865" i="1"/>
  <c r="AK1865" i="1" s="1"/>
  <c r="AJ1865" i="1"/>
  <c r="G1877" i="1"/>
  <c r="AK1877" i="1" s="1"/>
  <c r="AJ1877" i="1"/>
  <c r="G1889" i="1"/>
  <c r="AK1889" i="1" s="1"/>
  <c r="AJ1889" i="1"/>
  <c r="G1916" i="1"/>
  <c r="AK1916" i="1" s="1"/>
  <c r="AJ1916" i="1"/>
  <c r="G1928" i="1"/>
  <c r="AK1928" i="1" s="1"/>
  <c r="AJ1928" i="1"/>
  <c r="G1946" i="1"/>
  <c r="AK1946" i="1" s="1"/>
  <c r="AJ1946" i="1"/>
  <c r="G1963" i="1"/>
  <c r="AK1963" i="1" s="1"/>
  <c r="AJ1963" i="1"/>
  <c r="G1977" i="1"/>
  <c r="AK1977" i="1" s="1"/>
  <c r="AJ1977" i="1"/>
  <c r="G1994" i="1"/>
  <c r="AK1994" i="1" s="1"/>
  <c r="AJ1994" i="1"/>
  <c r="G2008" i="1"/>
  <c r="AK2008" i="1" s="1"/>
  <c r="AJ2008" i="1"/>
  <c r="G2022" i="1"/>
  <c r="AK2022" i="1" s="1"/>
  <c r="AJ2022" i="1"/>
  <c r="G2041" i="1"/>
  <c r="AK2041" i="1" s="1"/>
  <c r="AJ2041" i="1"/>
  <c r="G2058" i="1"/>
  <c r="AK2058" i="1" s="1"/>
  <c r="AJ2058" i="1"/>
  <c r="G2072" i="1"/>
  <c r="AK2072" i="1" s="1"/>
  <c r="AJ2072" i="1"/>
  <c r="G2088" i="1"/>
  <c r="AK2088" i="1" s="1"/>
  <c r="AJ2088" i="1"/>
  <c r="G2100" i="1"/>
  <c r="AK2100" i="1" s="1"/>
  <c r="AJ2100" i="1"/>
  <c r="G2137" i="1"/>
  <c r="AK2137" i="1" s="1"/>
  <c r="AJ2137" i="1"/>
  <c r="G326" i="1"/>
  <c r="AK326" i="1" s="1"/>
  <c r="AJ326" i="1"/>
  <c r="G342" i="1"/>
  <c r="AK342" i="1" s="1"/>
  <c r="AJ342" i="1"/>
  <c r="G360" i="1"/>
  <c r="AK360" i="1" s="1"/>
  <c r="AJ360" i="1"/>
  <c r="G379" i="1"/>
  <c r="AK379" i="1" s="1"/>
  <c r="AJ379" i="1"/>
  <c r="G394" i="1"/>
  <c r="AK394" i="1" s="1"/>
  <c r="AJ394" i="1"/>
  <c r="G406" i="1"/>
  <c r="AK406" i="1" s="1"/>
  <c r="AJ406" i="1"/>
  <c r="G424" i="1"/>
  <c r="AK424" i="1" s="1"/>
  <c r="AJ424" i="1"/>
  <c r="G441" i="1"/>
  <c r="AK441" i="1" s="1"/>
  <c r="AJ441" i="1"/>
  <c r="G454" i="1"/>
  <c r="AK454" i="1" s="1"/>
  <c r="AJ454" i="1"/>
  <c r="G466" i="1"/>
  <c r="AK466" i="1" s="1"/>
  <c r="AJ466" i="1"/>
  <c r="G487" i="1"/>
  <c r="AK487" i="1" s="1"/>
  <c r="AJ487" i="1"/>
  <c r="G535" i="1"/>
  <c r="AK535" i="1" s="1"/>
  <c r="AJ535" i="1"/>
  <c r="G561" i="1"/>
  <c r="AK561" i="1" s="1"/>
  <c r="AJ561" i="1"/>
  <c r="G574" i="1"/>
  <c r="AK574" i="1" s="1"/>
  <c r="AJ574" i="1"/>
  <c r="G587" i="1"/>
  <c r="AK587" i="1" s="1"/>
  <c r="AJ587" i="1"/>
  <c r="G603" i="1"/>
  <c r="AK603" i="1" s="1"/>
  <c r="AJ603" i="1"/>
  <c r="G615" i="1"/>
  <c r="AK615" i="1" s="1"/>
  <c r="AJ615" i="1"/>
  <c r="G627" i="1"/>
  <c r="AK627" i="1" s="1"/>
  <c r="AJ627" i="1"/>
  <c r="G639" i="1"/>
  <c r="AK639" i="1" s="1"/>
  <c r="AJ639" i="1"/>
  <c r="G645" i="1"/>
  <c r="AK645" i="1" s="1"/>
  <c r="AJ645" i="1"/>
  <c r="G657" i="1"/>
  <c r="AK657" i="1" s="1"/>
  <c r="AJ657" i="1"/>
  <c r="G704" i="1"/>
  <c r="AK704" i="1" s="1"/>
  <c r="AJ704" i="1"/>
  <c r="G716" i="1"/>
  <c r="AK716" i="1" s="1"/>
  <c r="AJ716" i="1"/>
  <c r="G728" i="1"/>
  <c r="AK728" i="1" s="1"/>
  <c r="AJ728" i="1"/>
  <c r="G741" i="1"/>
  <c r="AK741" i="1" s="1"/>
  <c r="AJ741" i="1"/>
  <c r="G755" i="1"/>
  <c r="AK755" i="1" s="1"/>
  <c r="AJ755" i="1"/>
  <c r="G767" i="1"/>
  <c r="AK767" i="1" s="1"/>
  <c r="AJ767" i="1"/>
  <c r="G782" i="1"/>
  <c r="AK782" i="1" s="1"/>
  <c r="AJ782" i="1"/>
  <c r="G794" i="1"/>
  <c r="AK794" i="1" s="1"/>
  <c r="AJ794" i="1"/>
  <c r="G813" i="1"/>
  <c r="AK813" i="1" s="1"/>
  <c r="AJ813" i="1"/>
  <c r="G825" i="1"/>
  <c r="AK825" i="1" s="1"/>
  <c r="AJ825" i="1"/>
  <c r="G837" i="1"/>
  <c r="AK837" i="1" s="1"/>
  <c r="AJ837" i="1"/>
  <c r="G849" i="1"/>
  <c r="AK849" i="1" s="1"/>
  <c r="AJ849" i="1"/>
  <c r="G861" i="1"/>
  <c r="AK861" i="1" s="1"/>
  <c r="AJ861" i="1"/>
  <c r="G911" i="1"/>
  <c r="AK911" i="1" s="1"/>
  <c r="AJ911" i="1"/>
  <c r="G936" i="1"/>
  <c r="AK936" i="1" s="1"/>
  <c r="AJ936" i="1"/>
  <c r="G948" i="1"/>
  <c r="AK948" i="1" s="1"/>
  <c r="AJ948" i="1"/>
  <c r="G960" i="1"/>
  <c r="AK960" i="1" s="1"/>
  <c r="AJ960" i="1"/>
  <c r="G973" i="1"/>
  <c r="AK973" i="1" s="1"/>
  <c r="AJ973" i="1"/>
  <c r="G985" i="1"/>
  <c r="AK985" i="1" s="1"/>
  <c r="AJ985" i="1"/>
  <c r="G1025" i="1"/>
  <c r="AK1025" i="1" s="1"/>
  <c r="AJ1025" i="1"/>
  <c r="G1051" i="1"/>
  <c r="AK1051" i="1" s="1"/>
  <c r="AJ1051" i="1"/>
  <c r="G1062" i="1"/>
  <c r="AK1062" i="1" s="1"/>
  <c r="AJ1062" i="1"/>
  <c r="G1100" i="1"/>
  <c r="AK1100" i="1" s="1"/>
  <c r="AJ1100" i="1"/>
  <c r="G1134" i="1"/>
  <c r="AK1134" i="1" s="1"/>
  <c r="AJ1134" i="1"/>
  <c r="G1146" i="1"/>
  <c r="AK1146" i="1" s="1"/>
  <c r="AJ1146" i="1"/>
  <c r="G1159" i="1"/>
  <c r="AK1159" i="1" s="1"/>
  <c r="AJ1159" i="1"/>
  <c r="G1171" i="1"/>
  <c r="AK1171" i="1" s="1"/>
  <c r="AJ1171" i="1"/>
  <c r="G1183" i="1"/>
  <c r="AK1183" i="1" s="1"/>
  <c r="AJ1183" i="1"/>
  <c r="G1196" i="1"/>
  <c r="AK1196" i="1" s="1"/>
  <c r="AJ1196" i="1"/>
  <c r="G1208" i="1"/>
  <c r="AK1208" i="1" s="1"/>
  <c r="AJ1208" i="1"/>
  <c r="G1220" i="1"/>
  <c r="AK1220" i="1" s="1"/>
  <c r="AJ1220" i="1"/>
  <c r="G1232" i="1"/>
  <c r="AK1232" i="1" s="1"/>
  <c r="AJ1232" i="1"/>
  <c r="G1245" i="1"/>
  <c r="AK1245" i="1" s="1"/>
  <c r="AJ1245" i="1"/>
  <c r="G1258" i="1"/>
  <c r="AK1258" i="1" s="1"/>
  <c r="AJ1258" i="1"/>
  <c r="G1270" i="1"/>
  <c r="AK1270" i="1" s="1"/>
  <c r="AJ1270" i="1"/>
  <c r="G1283" i="1"/>
  <c r="AK1283" i="1" s="1"/>
  <c r="AJ1283" i="1"/>
  <c r="G1295" i="1"/>
  <c r="AK1295" i="1" s="1"/>
  <c r="AJ1295" i="1"/>
  <c r="G1308" i="1"/>
  <c r="AK1308" i="1" s="1"/>
  <c r="AJ1308" i="1"/>
  <c r="G1320" i="1"/>
  <c r="AK1320" i="1" s="1"/>
  <c r="AJ1320" i="1"/>
  <c r="G1334" i="1"/>
  <c r="AK1334" i="1" s="1"/>
  <c r="AJ1334" i="1"/>
  <c r="G1347" i="1"/>
  <c r="AK1347" i="1" s="1"/>
  <c r="AJ1347" i="1"/>
  <c r="G1361" i="1"/>
  <c r="AK1361" i="1" s="1"/>
  <c r="AJ1361" i="1"/>
  <c r="G1373" i="1"/>
  <c r="AK1373" i="1" s="1"/>
  <c r="AJ1373" i="1"/>
  <c r="G1387" i="1"/>
  <c r="AK1387" i="1" s="1"/>
  <c r="AJ1387" i="1"/>
  <c r="G1400" i="1"/>
  <c r="AK1400" i="1" s="1"/>
  <c r="AJ1400" i="1"/>
  <c r="G1414" i="1"/>
  <c r="AK1414" i="1" s="1"/>
  <c r="AJ1414" i="1"/>
  <c r="G1427" i="1"/>
  <c r="AK1427" i="1" s="1"/>
  <c r="AJ1427" i="1"/>
  <c r="G1439" i="1"/>
  <c r="AK1439" i="1" s="1"/>
  <c r="AJ1439" i="1"/>
  <c r="G1452" i="1"/>
  <c r="AK1452" i="1" s="1"/>
  <c r="AJ1452" i="1"/>
  <c r="G1465" i="1"/>
  <c r="AK1465" i="1" s="1"/>
  <c r="AJ1465" i="1"/>
  <c r="G1478" i="1"/>
  <c r="AK1478" i="1" s="1"/>
  <c r="AJ1478" i="1"/>
  <c r="G1491" i="1"/>
  <c r="AK1491" i="1" s="1"/>
  <c r="AJ1491" i="1"/>
  <c r="G1503" i="1"/>
  <c r="AK1503" i="1" s="1"/>
  <c r="AJ1503" i="1"/>
  <c r="G1516" i="1"/>
  <c r="AK1516" i="1" s="1"/>
  <c r="AJ1516" i="1"/>
  <c r="G1529" i="1"/>
  <c r="AK1529" i="1" s="1"/>
  <c r="AJ1529" i="1"/>
  <c r="G1541" i="1"/>
  <c r="AK1541" i="1" s="1"/>
  <c r="AJ1541" i="1"/>
  <c r="G1554" i="1"/>
  <c r="AK1554" i="1" s="1"/>
  <c r="AJ1554" i="1"/>
  <c r="G1567" i="1"/>
  <c r="AK1567" i="1" s="1"/>
  <c r="AJ1567" i="1"/>
  <c r="G1579" i="1"/>
  <c r="AK1579" i="1" s="1"/>
  <c r="AJ1579" i="1"/>
  <c r="G1593" i="1"/>
  <c r="AK1593" i="1" s="1"/>
  <c r="AJ1593" i="1"/>
  <c r="G1606" i="1"/>
  <c r="AK1606" i="1" s="1"/>
  <c r="AJ1606" i="1"/>
  <c r="G1618" i="1"/>
  <c r="AK1618" i="1" s="1"/>
  <c r="AJ1618" i="1"/>
  <c r="G1632" i="1"/>
  <c r="AK1632" i="1" s="1"/>
  <c r="AJ1632" i="1"/>
  <c r="G1644" i="1"/>
  <c r="AK1644" i="1" s="1"/>
  <c r="AJ1644" i="1"/>
  <c r="G1657" i="1"/>
  <c r="AK1657" i="1" s="1"/>
  <c r="AJ1657" i="1"/>
  <c r="G1669" i="1"/>
  <c r="AK1669" i="1" s="1"/>
  <c r="AJ1669" i="1"/>
  <c r="G1691" i="1"/>
  <c r="AK1691" i="1" s="1"/>
  <c r="AJ1691" i="1"/>
  <c r="G1719" i="1"/>
  <c r="AK1719" i="1" s="1"/>
  <c r="AJ1719" i="1"/>
  <c r="G1731" i="1"/>
  <c r="AK1731" i="1" s="1"/>
  <c r="AJ1731" i="1"/>
  <c r="G1749" i="1"/>
  <c r="AK1749" i="1" s="1"/>
  <c r="AJ1749" i="1"/>
  <c r="G1763" i="1"/>
  <c r="AK1763" i="1" s="1"/>
  <c r="AJ1763" i="1"/>
  <c r="G1777" i="1"/>
  <c r="AK1777" i="1" s="1"/>
  <c r="AJ1777" i="1"/>
  <c r="G1795" i="1"/>
  <c r="AK1795" i="1" s="1"/>
  <c r="AJ1795" i="1"/>
  <c r="G1811" i="1"/>
  <c r="AK1811" i="1" s="1"/>
  <c r="AJ1811" i="1"/>
  <c r="G1826" i="1"/>
  <c r="AK1826" i="1" s="1"/>
  <c r="AJ1826" i="1"/>
  <c r="G1841" i="1"/>
  <c r="AK1841" i="1" s="1"/>
  <c r="AJ1841" i="1"/>
  <c r="G1853" i="1"/>
  <c r="AK1853" i="1" s="1"/>
  <c r="AJ1853" i="1"/>
  <c r="G1866" i="1"/>
  <c r="AK1866" i="1" s="1"/>
  <c r="AJ1866" i="1"/>
  <c r="G1878" i="1"/>
  <c r="AK1878" i="1" s="1"/>
  <c r="AJ1878" i="1"/>
  <c r="G1890" i="1"/>
  <c r="AK1890" i="1" s="1"/>
  <c r="AJ1890" i="1"/>
  <c r="G1917" i="1"/>
  <c r="AK1917" i="1" s="1"/>
  <c r="AJ1917" i="1"/>
  <c r="G1929" i="1"/>
  <c r="AK1929" i="1" s="1"/>
  <c r="AJ1929" i="1"/>
  <c r="G1947" i="1"/>
  <c r="AK1947" i="1" s="1"/>
  <c r="AJ1947" i="1"/>
  <c r="G1964" i="1"/>
  <c r="AK1964" i="1" s="1"/>
  <c r="AJ1964" i="1"/>
  <c r="G1978" i="1"/>
  <c r="AK1978" i="1" s="1"/>
  <c r="AJ1978" i="1"/>
  <c r="G1995" i="1"/>
  <c r="AK1995" i="1" s="1"/>
  <c r="AJ1995" i="1"/>
  <c r="G2009" i="1"/>
  <c r="AK2009" i="1" s="1"/>
  <c r="AJ2009" i="1"/>
  <c r="G2023" i="1"/>
  <c r="AK2023" i="1" s="1"/>
  <c r="AJ2023" i="1"/>
  <c r="G2043" i="1"/>
  <c r="AK2043" i="1" s="1"/>
  <c r="AJ2043" i="1"/>
  <c r="G2059" i="1"/>
  <c r="AK2059" i="1" s="1"/>
  <c r="AJ2059" i="1"/>
  <c r="G2073" i="1"/>
  <c r="AK2073" i="1" s="1"/>
  <c r="AJ2073" i="1"/>
  <c r="G2089" i="1"/>
  <c r="AK2089" i="1" s="1"/>
  <c r="AJ2089" i="1"/>
  <c r="G2101" i="1"/>
  <c r="AK2101" i="1" s="1"/>
  <c r="AJ2101" i="1"/>
  <c r="G2138" i="1"/>
  <c r="AK2138" i="1" s="1"/>
  <c r="AJ2138" i="1"/>
  <c r="G327" i="1"/>
  <c r="AK327" i="1" s="1"/>
  <c r="AJ327" i="1"/>
  <c r="G344" i="1"/>
  <c r="AK344" i="1" s="1"/>
  <c r="AJ344" i="1"/>
  <c r="G361" i="1"/>
  <c r="AK361" i="1" s="1"/>
  <c r="AJ361" i="1"/>
  <c r="G380" i="1"/>
  <c r="AK380" i="1" s="1"/>
  <c r="AJ380" i="1"/>
  <c r="G395" i="1"/>
  <c r="AK395" i="1" s="1"/>
  <c r="AJ395" i="1"/>
  <c r="G407" i="1"/>
  <c r="AK407" i="1" s="1"/>
  <c r="AJ407" i="1"/>
  <c r="G425" i="1"/>
  <c r="AK425" i="1" s="1"/>
  <c r="AJ425" i="1"/>
  <c r="G442" i="1"/>
  <c r="AK442" i="1" s="1"/>
  <c r="AJ442" i="1"/>
  <c r="G455" i="1"/>
  <c r="AK455" i="1" s="1"/>
  <c r="AJ455" i="1"/>
  <c r="G467" i="1"/>
  <c r="AK467" i="1" s="1"/>
  <c r="AJ467" i="1"/>
  <c r="G500" i="1"/>
  <c r="AK500" i="1" s="1"/>
  <c r="AJ500" i="1"/>
  <c r="G542" i="1"/>
  <c r="AK542" i="1" s="1"/>
  <c r="AJ542" i="1"/>
  <c r="G562" i="1"/>
  <c r="AK562" i="1" s="1"/>
  <c r="AJ562" i="1"/>
  <c r="G575" i="1"/>
  <c r="AK575" i="1" s="1"/>
  <c r="AJ575" i="1"/>
  <c r="G588" i="1"/>
  <c r="AK588" i="1" s="1"/>
  <c r="AJ588" i="1"/>
  <c r="G604" i="1"/>
  <c r="AK604" i="1" s="1"/>
  <c r="AJ604" i="1"/>
  <c r="G616" i="1"/>
  <c r="AK616" i="1" s="1"/>
  <c r="AJ616" i="1"/>
  <c r="G628" i="1"/>
  <c r="AK628" i="1" s="1"/>
  <c r="AJ628" i="1"/>
  <c r="G640" i="1"/>
  <c r="AK640" i="1" s="1"/>
  <c r="AJ640" i="1"/>
  <c r="G646" i="1"/>
  <c r="AK646" i="1" s="1"/>
  <c r="AJ646" i="1"/>
  <c r="G658" i="1"/>
  <c r="AK658" i="1" s="1"/>
  <c r="AJ658" i="1"/>
  <c r="G705" i="1"/>
  <c r="AK705" i="1" s="1"/>
  <c r="AJ705" i="1"/>
  <c r="G717" i="1"/>
  <c r="AK717" i="1" s="1"/>
  <c r="AJ717" i="1"/>
  <c r="G743" i="1"/>
  <c r="AK743" i="1" s="1"/>
  <c r="AJ743" i="1"/>
  <c r="G756" i="1"/>
  <c r="AK756" i="1" s="1"/>
  <c r="AJ756" i="1"/>
  <c r="G768" i="1"/>
  <c r="AK768" i="1" s="1"/>
  <c r="AJ768" i="1"/>
  <c r="G783" i="1"/>
  <c r="AK783" i="1" s="1"/>
  <c r="AJ783" i="1"/>
  <c r="G795" i="1"/>
  <c r="AK795" i="1" s="1"/>
  <c r="AJ795" i="1"/>
  <c r="G814" i="1"/>
  <c r="AK814" i="1" s="1"/>
  <c r="AJ814" i="1"/>
  <c r="G826" i="1"/>
  <c r="AK826" i="1" s="1"/>
  <c r="AJ826" i="1"/>
  <c r="G838" i="1"/>
  <c r="AK838" i="1" s="1"/>
  <c r="AJ838" i="1"/>
  <c r="G850" i="1"/>
  <c r="AK850" i="1" s="1"/>
  <c r="AJ850" i="1"/>
  <c r="G862" i="1"/>
  <c r="AK862" i="1" s="1"/>
  <c r="AJ862" i="1"/>
  <c r="G912" i="1"/>
  <c r="AK912" i="1" s="1"/>
  <c r="AJ912" i="1"/>
  <c r="G937" i="1"/>
  <c r="AK937" i="1" s="1"/>
  <c r="AJ937" i="1"/>
  <c r="G949" i="1"/>
  <c r="AK949" i="1" s="1"/>
  <c r="AJ949" i="1"/>
  <c r="G961" i="1"/>
  <c r="AK961" i="1" s="1"/>
  <c r="AJ961" i="1"/>
  <c r="G974" i="1"/>
  <c r="AK974" i="1" s="1"/>
  <c r="AJ974" i="1"/>
  <c r="G1013" i="1"/>
  <c r="AK1013" i="1" s="1"/>
  <c r="AJ1013" i="1"/>
  <c r="G1026" i="1"/>
  <c r="AK1026" i="1" s="1"/>
  <c r="AJ1026" i="1"/>
  <c r="G1052" i="1"/>
  <c r="AK1052" i="1" s="1"/>
  <c r="AJ1052" i="1"/>
  <c r="G1063" i="1"/>
  <c r="AK1063" i="1" s="1"/>
  <c r="AJ1063" i="1"/>
  <c r="G1101" i="1"/>
  <c r="AK1101" i="1" s="1"/>
  <c r="AJ1101" i="1"/>
  <c r="G1135" i="1"/>
  <c r="AK1135" i="1" s="1"/>
  <c r="AJ1135" i="1"/>
  <c r="G1147" i="1"/>
  <c r="AK1147" i="1" s="1"/>
  <c r="AJ1147" i="1"/>
  <c r="G1160" i="1"/>
  <c r="AK1160" i="1" s="1"/>
  <c r="AJ1160" i="1"/>
  <c r="G1172" i="1"/>
  <c r="AK1172" i="1" s="1"/>
  <c r="AJ1172" i="1"/>
  <c r="G1184" i="1"/>
  <c r="AK1184" i="1" s="1"/>
  <c r="AJ1184" i="1"/>
  <c r="G1197" i="1"/>
  <c r="AK1197" i="1" s="1"/>
  <c r="AJ1197" i="1"/>
  <c r="G1209" i="1"/>
  <c r="AK1209" i="1" s="1"/>
  <c r="AJ1209" i="1"/>
  <c r="G1221" i="1"/>
  <c r="AK1221" i="1" s="1"/>
  <c r="AJ1221" i="1"/>
  <c r="G1233" i="1"/>
  <c r="AK1233" i="1" s="1"/>
  <c r="AJ1233" i="1"/>
  <c r="G1246" i="1"/>
  <c r="AK1246" i="1" s="1"/>
  <c r="AJ1246" i="1"/>
  <c r="G1259" i="1"/>
  <c r="AK1259" i="1" s="1"/>
  <c r="AJ1259" i="1"/>
  <c r="G1271" i="1"/>
  <c r="AK1271" i="1" s="1"/>
  <c r="AJ1271" i="1"/>
  <c r="G1284" i="1"/>
  <c r="AK1284" i="1" s="1"/>
  <c r="AJ1284" i="1"/>
  <c r="G1296" i="1"/>
  <c r="AK1296" i="1" s="1"/>
  <c r="AJ1296" i="1"/>
  <c r="G1309" i="1"/>
  <c r="AK1309" i="1" s="1"/>
  <c r="AJ1309" i="1"/>
  <c r="G1322" i="1"/>
  <c r="AK1322" i="1" s="1"/>
  <c r="AJ1322" i="1"/>
  <c r="G1335" i="1"/>
  <c r="AK1335" i="1" s="1"/>
  <c r="AJ1335" i="1"/>
  <c r="G1348" i="1"/>
  <c r="AK1348" i="1" s="1"/>
  <c r="AJ1348" i="1"/>
  <c r="G1362" i="1"/>
  <c r="AK1362" i="1" s="1"/>
  <c r="AJ1362" i="1"/>
  <c r="G1374" i="1"/>
  <c r="AK1374" i="1" s="1"/>
  <c r="AJ1374" i="1"/>
  <c r="G1388" i="1"/>
  <c r="AK1388" i="1" s="1"/>
  <c r="AJ1388" i="1"/>
  <c r="G1401" i="1"/>
  <c r="AK1401" i="1" s="1"/>
  <c r="AJ1401" i="1"/>
  <c r="G1415" i="1"/>
  <c r="AK1415" i="1" s="1"/>
  <c r="AJ1415" i="1"/>
  <c r="G1428" i="1"/>
  <c r="AK1428" i="1" s="1"/>
  <c r="AJ1428" i="1"/>
  <c r="G1440" i="1"/>
  <c r="AK1440" i="1" s="1"/>
  <c r="AJ1440" i="1"/>
  <c r="G1453" i="1"/>
  <c r="AK1453" i="1" s="1"/>
  <c r="AJ1453" i="1"/>
  <c r="G1466" i="1"/>
  <c r="AK1466" i="1" s="1"/>
  <c r="AJ1466" i="1"/>
  <c r="G1480" i="1"/>
  <c r="AK1480" i="1" s="1"/>
  <c r="AJ1480" i="1"/>
  <c r="G1492" i="1"/>
  <c r="AK1492" i="1" s="1"/>
  <c r="AJ1492" i="1"/>
  <c r="G1505" i="1"/>
  <c r="AK1505" i="1" s="1"/>
  <c r="AJ1505" i="1"/>
  <c r="G1517" i="1"/>
  <c r="AK1517" i="1" s="1"/>
  <c r="AJ1517" i="1"/>
  <c r="G1530" i="1"/>
  <c r="AK1530" i="1" s="1"/>
  <c r="AJ1530" i="1"/>
  <c r="G1542" i="1"/>
  <c r="AK1542" i="1" s="1"/>
  <c r="AJ1542" i="1"/>
  <c r="G1555" i="1"/>
  <c r="AK1555" i="1" s="1"/>
  <c r="AJ1555" i="1"/>
  <c r="G1568" i="1"/>
  <c r="AK1568" i="1" s="1"/>
  <c r="AJ1568" i="1"/>
  <c r="G1580" i="1"/>
  <c r="AK1580" i="1" s="1"/>
  <c r="AJ1580" i="1"/>
  <c r="G1594" i="1"/>
  <c r="AK1594" i="1" s="1"/>
  <c r="AJ1594" i="1"/>
  <c r="G1607" i="1"/>
  <c r="AK1607" i="1" s="1"/>
  <c r="AJ1607" i="1"/>
  <c r="G1619" i="1"/>
  <c r="AK1619" i="1" s="1"/>
  <c r="AJ1619" i="1"/>
  <c r="G1633" i="1"/>
  <c r="AK1633" i="1" s="1"/>
  <c r="AJ1633" i="1"/>
  <c r="G1645" i="1"/>
  <c r="AK1645" i="1" s="1"/>
  <c r="AJ1645" i="1"/>
  <c r="G1658" i="1"/>
  <c r="AK1658" i="1" s="1"/>
  <c r="AJ1658" i="1"/>
  <c r="G1670" i="1"/>
  <c r="AK1670" i="1" s="1"/>
  <c r="AJ1670" i="1"/>
  <c r="G1693" i="1"/>
  <c r="AK1693" i="1" s="1"/>
  <c r="AJ1693" i="1"/>
  <c r="G1720" i="1"/>
  <c r="AK1720" i="1" s="1"/>
  <c r="AJ1720" i="1"/>
  <c r="G1732" i="1"/>
  <c r="AK1732" i="1" s="1"/>
  <c r="AJ1732" i="1"/>
  <c r="G1750" i="1"/>
  <c r="AK1750" i="1" s="1"/>
  <c r="AJ1750" i="1"/>
  <c r="G1764" i="1"/>
  <c r="AK1764" i="1" s="1"/>
  <c r="AJ1764" i="1"/>
  <c r="G1778" i="1"/>
  <c r="AK1778" i="1" s="1"/>
  <c r="AJ1778" i="1"/>
  <c r="G1796" i="1"/>
  <c r="AK1796" i="1" s="1"/>
  <c r="AJ1796" i="1"/>
  <c r="G1812" i="1"/>
  <c r="AK1812" i="1" s="1"/>
  <c r="AJ1812" i="1"/>
  <c r="G1827" i="1"/>
  <c r="AK1827" i="1" s="1"/>
  <c r="AJ1827" i="1"/>
  <c r="G1842" i="1"/>
  <c r="AK1842" i="1" s="1"/>
  <c r="AJ1842" i="1"/>
  <c r="G1855" i="1"/>
  <c r="AK1855" i="1" s="1"/>
  <c r="AJ1855" i="1"/>
  <c r="G1867" i="1"/>
  <c r="AK1867" i="1" s="1"/>
  <c r="AJ1867" i="1"/>
  <c r="G1879" i="1"/>
  <c r="AK1879" i="1" s="1"/>
  <c r="AJ1879" i="1"/>
  <c r="G1891" i="1"/>
  <c r="AK1891" i="1" s="1"/>
  <c r="AJ1891" i="1"/>
  <c r="G1918" i="1"/>
  <c r="AK1918" i="1" s="1"/>
  <c r="AJ1918" i="1"/>
  <c r="G1931" i="1"/>
  <c r="AK1931" i="1" s="1"/>
  <c r="AJ1931" i="1"/>
  <c r="G1949" i="1"/>
  <c r="AK1949" i="1" s="1"/>
  <c r="AJ1949" i="1"/>
  <c r="G1965" i="1"/>
  <c r="AK1965" i="1" s="1"/>
  <c r="AJ1965" i="1"/>
  <c r="G1980" i="1"/>
  <c r="AK1980" i="1" s="1"/>
  <c r="AJ1980" i="1"/>
  <c r="G1996" i="1"/>
  <c r="AK1996" i="1" s="1"/>
  <c r="AJ1996" i="1"/>
  <c r="G2010" i="1"/>
  <c r="AK2010" i="1" s="1"/>
  <c r="AJ2010" i="1"/>
  <c r="G2024" i="1"/>
  <c r="AK2024" i="1" s="1"/>
  <c r="AJ2024" i="1"/>
  <c r="G2044" i="1"/>
  <c r="AK2044" i="1" s="1"/>
  <c r="AJ2044" i="1"/>
  <c r="G2062" i="1"/>
  <c r="AK2062" i="1" s="1"/>
  <c r="AJ2062" i="1"/>
  <c r="G2074" i="1"/>
  <c r="AK2074" i="1" s="1"/>
  <c r="AJ2074" i="1"/>
  <c r="G2090" i="1"/>
  <c r="AK2090" i="1" s="1"/>
  <c r="AJ2090" i="1"/>
  <c r="G2102" i="1"/>
  <c r="AK2102" i="1" s="1"/>
  <c r="AJ2102" i="1"/>
  <c r="G2139" i="1"/>
  <c r="AK2139" i="1" s="1"/>
  <c r="AJ2139" i="1"/>
  <c r="G328" i="1"/>
  <c r="AK328" i="1" s="1"/>
  <c r="AJ328" i="1"/>
  <c r="G345" i="1"/>
  <c r="AK345" i="1" s="1"/>
  <c r="AJ345" i="1"/>
  <c r="G362" i="1"/>
  <c r="AK362" i="1" s="1"/>
  <c r="AJ362" i="1"/>
  <c r="G381" i="1"/>
  <c r="AK381" i="1" s="1"/>
  <c r="AJ381" i="1"/>
  <c r="G396" i="1"/>
  <c r="AK396" i="1" s="1"/>
  <c r="AJ396" i="1"/>
  <c r="G408" i="1"/>
  <c r="AK408" i="1" s="1"/>
  <c r="AJ408" i="1"/>
  <c r="G426" i="1"/>
  <c r="AK426" i="1" s="1"/>
  <c r="AJ426" i="1"/>
  <c r="G443" i="1"/>
  <c r="AK443" i="1" s="1"/>
  <c r="AJ443" i="1"/>
  <c r="G456" i="1"/>
  <c r="AK456" i="1" s="1"/>
  <c r="AJ456" i="1"/>
  <c r="G468" i="1"/>
  <c r="AK468" i="1" s="1"/>
  <c r="AJ468" i="1"/>
  <c r="G501" i="1"/>
  <c r="AK501" i="1" s="1"/>
  <c r="AJ501" i="1"/>
  <c r="G543" i="1"/>
  <c r="AK543" i="1" s="1"/>
  <c r="AJ543" i="1"/>
  <c r="G563" i="1"/>
  <c r="AK563" i="1" s="1"/>
  <c r="AJ563" i="1"/>
  <c r="G576" i="1"/>
  <c r="AK576" i="1" s="1"/>
  <c r="AJ576" i="1"/>
  <c r="G592" i="1"/>
  <c r="AK592" i="1" s="1"/>
  <c r="AJ592" i="1"/>
  <c r="G605" i="1"/>
  <c r="AK605" i="1" s="1"/>
  <c r="AJ605" i="1"/>
  <c r="G617" i="1"/>
  <c r="AK617" i="1" s="1"/>
  <c r="AJ617" i="1"/>
  <c r="G629" i="1"/>
  <c r="AK629" i="1" s="1"/>
  <c r="AJ629" i="1"/>
  <c r="G647" i="1"/>
  <c r="AK647" i="1" s="1"/>
  <c r="AJ647" i="1"/>
  <c r="G659" i="1"/>
  <c r="AK659" i="1" s="1"/>
  <c r="AJ659" i="1"/>
  <c r="G706" i="1"/>
  <c r="AK706" i="1" s="1"/>
  <c r="AJ706" i="1"/>
  <c r="G718" i="1"/>
  <c r="AK718" i="1" s="1"/>
  <c r="AJ718" i="1"/>
  <c r="G744" i="1"/>
  <c r="AK744" i="1" s="1"/>
  <c r="AJ744" i="1"/>
  <c r="G757" i="1"/>
  <c r="AK757" i="1" s="1"/>
  <c r="AJ757" i="1"/>
  <c r="G770" i="1"/>
  <c r="AK770" i="1" s="1"/>
  <c r="AJ770" i="1"/>
  <c r="G784" i="1"/>
  <c r="AK784" i="1" s="1"/>
  <c r="AJ784" i="1"/>
  <c r="G796" i="1"/>
  <c r="AK796" i="1" s="1"/>
  <c r="AJ796" i="1"/>
  <c r="G815" i="1"/>
  <c r="AK815" i="1" s="1"/>
  <c r="AJ815" i="1"/>
  <c r="G827" i="1"/>
  <c r="AK827" i="1" s="1"/>
  <c r="AJ827" i="1"/>
  <c r="G839" i="1"/>
  <c r="AK839" i="1" s="1"/>
  <c r="AJ839" i="1"/>
  <c r="G851" i="1"/>
  <c r="AK851" i="1" s="1"/>
  <c r="AJ851" i="1"/>
  <c r="G863" i="1"/>
  <c r="AK863" i="1" s="1"/>
  <c r="AJ863" i="1"/>
  <c r="G938" i="1"/>
  <c r="AK938" i="1" s="1"/>
  <c r="AJ938" i="1"/>
  <c r="G950" i="1"/>
  <c r="AK950" i="1" s="1"/>
  <c r="AJ950" i="1"/>
  <c r="G962" i="1"/>
  <c r="AK962" i="1" s="1"/>
  <c r="AJ962" i="1"/>
  <c r="G975" i="1"/>
  <c r="AK975" i="1" s="1"/>
  <c r="AJ975" i="1"/>
  <c r="G1014" i="1"/>
  <c r="AK1014" i="1" s="1"/>
  <c r="AJ1014" i="1"/>
  <c r="G1027" i="1"/>
  <c r="AK1027" i="1" s="1"/>
  <c r="AJ1027" i="1"/>
  <c r="G1053" i="1"/>
  <c r="AK1053" i="1" s="1"/>
  <c r="AJ1053" i="1"/>
  <c r="G1064" i="1"/>
  <c r="AK1064" i="1" s="1"/>
  <c r="AJ1064" i="1"/>
  <c r="G1102" i="1"/>
  <c r="AK1102" i="1" s="1"/>
  <c r="AJ1102" i="1"/>
  <c r="G1136" i="1"/>
  <c r="AK1136" i="1" s="1"/>
  <c r="AJ1136" i="1"/>
  <c r="G1148" i="1"/>
  <c r="AK1148" i="1" s="1"/>
  <c r="AJ1148" i="1"/>
  <c r="G1161" i="1"/>
  <c r="AK1161" i="1" s="1"/>
  <c r="AJ1161" i="1"/>
  <c r="G1173" i="1"/>
  <c r="AK1173" i="1" s="1"/>
  <c r="AJ1173" i="1"/>
  <c r="G1186" i="1"/>
  <c r="AK1186" i="1" s="1"/>
  <c r="AJ1186" i="1"/>
  <c r="G1198" i="1"/>
  <c r="AK1198" i="1" s="1"/>
  <c r="AJ1198" i="1"/>
  <c r="G1210" i="1"/>
  <c r="AK1210" i="1" s="1"/>
  <c r="AJ1210" i="1"/>
  <c r="G1222" i="1"/>
  <c r="AK1222" i="1" s="1"/>
  <c r="AJ1222" i="1"/>
  <c r="G1234" i="1"/>
  <c r="AK1234" i="1" s="1"/>
  <c r="AJ1234" i="1"/>
  <c r="G1247" i="1"/>
  <c r="AK1247" i="1" s="1"/>
  <c r="AJ1247" i="1"/>
  <c r="G1260" i="1"/>
  <c r="AK1260" i="1" s="1"/>
  <c r="AJ1260" i="1"/>
  <c r="G1272" i="1"/>
  <c r="AK1272" i="1" s="1"/>
  <c r="AJ1272" i="1"/>
  <c r="G1285" i="1"/>
  <c r="AK1285" i="1" s="1"/>
  <c r="AJ1285" i="1"/>
  <c r="G1297" i="1"/>
  <c r="AK1297" i="1" s="1"/>
  <c r="AJ1297" i="1"/>
  <c r="G1310" i="1"/>
  <c r="AK1310" i="1" s="1"/>
  <c r="AJ1310" i="1"/>
  <c r="G1323" i="1"/>
  <c r="AK1323" i="1" s="1"/>
  <c r="AJ1323" i="1"/>
  <c r="G1336" i="1"/>
  <c r="AK1336" i="1" s="1"/>
  <c r="AJ1336" i="1"/>
  <c r="G1350" i="1"/>
  <c r="AK1350" i="1" s="1"/>
  <c r="AJ1350" i="1"/>
  <c r="G1363" i="1"/>
  <c r="AK1363" i="1" s="1"/>
  <c r="AJ1363" i="1"/>
  <c r="G1375" i="1"/>
  <c r="AK1375" i="1" s="1"/>
  <c r="AJ1375" i="1"/>
  <c r="G1390" i="1"/>
  <c r="AK1390" i="1" s="1"/>
  <c r="AJ1390" i="1"/>
  <c r="G1402" i="1"/>
  <c r="AK1402" i="1" s="1"/>
  <c r="AJ1402" i="1"/>
  <c r="G1416" i="1"/>
  <c r="AK1416" i="1" s="1"/>
  <c r="AJ1416" i="1"/>
  <c r="G1429" i="1"/>
  <c r="AK1429" i="1" s="1"/>
  <c r="AJ1429" i="1"/>
  <c r="G1441" i="1"/>
  <c r="AK1441" i="1" s="1"/>
  <c r="AJ1441" i="1"/>
  <c r="G1454" i="1"/>
  <c r="AK1454" i="1" s="1"/>
  <c r="AJ1454" i="1"/>
  <c r="G1467" i="1"/>
  <c r="AK1467" i="1" s="1"/>
  <c r="AJ1467" i="1"/>
  <c r="G1481" i="1"/>
  <c r="AK1481" i="1" s="1"/>
  <c r="AJ1481" i="1"/>
  <c r="G1493" i="1"/>
  <c r="AK1493" i="1" s="1"/>
  <c r="AJ1493" i="1"/>
  <c r="G1506" i="1"/>
  <c r="AK1506" i="1" s="1"/>
  <c r="AJ1506" i="1"/>
  <c r="G1518" i="1"/>
  <c r="AK1518" i="1" s="1"/>
  <c r="AJ1518" i="1"/>
  <c r="G1531" i="1"/>
  <c r="AK1531" i="1" s="1"/>
  <c r="AJ1531" i="1"/>
  <c r="G1543" i="1"/>
  <c r="AK1543" i="1" s="1"/>
  <c r="AJ1543" i="1"/>
  <c r="G1556" i="1"/>
  <c r="AK1556" i="1" s="1"/>
  <c r="AJ1556" i="1"/>
  <c r="G1569" i="1"/>
  <c r="AK1569" i="1" s="1"/>
  <c r="AJ1569" i="1"/>
  <c r="G1582" i="1"/>
  <c r="AK1582" i="1" s="1"/>
  <c r="AJ1582" i="1"/>
  <c r="G1595" i="1"/>
  <c r="AK1595" i="1" s="1"/>
  <c r="AJ1595" i="1"/>
  <c r="G1608" i="1"/>
  <c r="AK1608" i="1" s="1"/>
  <c r="AJ1608" i="1"/>
  <c r="G1620" i="1"/>
  <c r="AK1620" i="1" s="1"/>
  <c r="AJ1620" i="1"/>
  <c r="G1634" i="1"/>
  <c r="AK1634" i="1" s="1"/>
  <c r="AJ1634" i="1"/>
  <c r="G1647" i="1"/>
  <c r="AK1647" i="1" s="1"/>
  <c r="AJ1647" i="1"/>
  <c r="G1659" i="1"/>
  <c r="AK1659" i="1" s="1"/>
  <c r="AJ1659" i="1"/>
  <c r="G1671" i="1"/>
  <c r="AK1671" i="1" s="1"/>
  <c r="AJ1671" i="1"/>
  <c r="G1694" i="1"/>
  <c r="AK1694" i="1" s="1"/>
  <c r="AJ1694" i="1"/>
  <c r="G1721" i="1"/>
  <c r="AK1721" i="1" s="1"/>
  <c r="AJ1721" i="1"/>
  <c r="G1733" i="1"/>
  <c r="AK1733" i="1" s="1"/>
  <c r="AJ1733" i="1"/>
  <c r="G1751" i="1"/>
  <c r="AK1751" i="1" s="1"/>
  <c r="AJ1751" i="1"/>
  <c r="G1765" i="1"/>
  <c r="AK1765" i="1" s="1"/>
  <c r="AJ1765" i="1"/>
  <c r="G1781" i="1"/>
  <c r="AK1781" i="1" s="1"/>
  <c r="AJ1781" i="1"/>
  <c r="G1797" i="1"/>
  <c r="AK1797" i="1" s="1"/>
  <c r="AJ1797" i="1"/>
  <c r="G1813" i="1"/>
  <c r="AK1813" i="1" s="1"/>
  <c r="AJ1813" i="1"/>
  <c r="G1829" i="1"/>
  <c r="AK1829" i="1" s="1"/>
  <c r="AJ1829" i="1"/>
  <c r="G1843" i="1"/>
  <c r="AK1843" i="1" s="1"/>
  <c r="AJ1843" i="1"/>
  <c r="G1856" i="1"/>
  <c r="AK1856" i="1" s="1"/>
  <c r="AJ1856" i="1"/>
  <c r="G1868" i="1"/>
  <c r="AK1868" i="1" s="1"/>
  <c r="AJ1868" i="1"/>
  <c r="G1880" i="1"/>
  <c r="AK1880" i="1" s="1"/>
  <c r="AJ1880" i="1"/>
  <c r="G1892" i="1"/>
  <c r="AK1892" i="1" s="1"/>
  <c r="AJ1892" i="1"/>
  <c r="G1919" i="1"/>
  <c r="AK1919" i="1" s="1"/>
  <c r="AJ1919" i="1"/>
  <c r="G1932" i="1"/>
  <c r="AK1932" i="1" s="1"/>
  <c r="AJ1932" i="1"/>
  <c r="G1950" i="1"/>
  <c r="AK1950" i="1" s="1"/>
  <c r="AJ1950" i="1"/>
  <c r="G1967" i="1"/>
  <c r="AK1967" i="1" s="1"/>
  <c r="AJ1967" i="1"/>
  <c r="G1982" i="1"/>
  <c r="AK1982" i="1" s="1"/>
  <c r="AJ1982" i="1"/>
  <c r="G1997" i="1"/>
  <c r="AK1997" i="1" s="1"/>
  <c r="AJ1997" i="1"/>
  <c r="G2011" i="1"/>
  <c r="AK2011" i="1" s="1"/>
  <c r="AJ2011" i="1"/>
  <c r="G2025" i="1"/>
  <c r="AK2025" i="1" s="1"/>
  <c r="AJ2025" i="1"/>
  <c r="G2045" i="1"/>
  <c r="AK2045" i="1" s="1"/>
  <c r="AJ2045" i="1"/>
  <c r="G2063" i="1"/>
  <c r="AK2063" i="1" s="1"/>
  <c r="AJ2063" i="1"/>
  <c r="G2075" i="1"/>
  <c r="AK2075" i="1" s="1"/>
  <c r="AJ2075" i="1"/>
  <c r="G2091" i="1"/>
  <c r="AK2091" i="1" s="1"/>
  <c r="AJ2091" i="1"/>
  <c r="G2103" i="1"/>
  <c r="AK2103" i="1" s="1"/>
  <c r="AJ2103" i="1"/>
  <c r="G2140" i="1"/>
  <c r="AK2140" i="1" s="1"/>
  <c r="AJ2140" i="1"/>
  <c r="G329" i="1"/>
  <c r="AK329" i="1" s="1"/>
  <c r="AJ329" i="1"/>
  <c r="G346" i="1"/>
  <c r="AK346" i="1" s="1"/>
  <c r="AJ346" i="1"/>
  <c r="G363" i="1"/>
  <c r="AK363" i="1" s="1"/>
  <c r="AJ363" i="1"/>
  <c r="G382" i="1"/>
  <c r="AK382" i="1" s="1"/>
  <c r="AJ382" i="1"/>
  <c r="G397" i="1"/>
  <c r="AK397" i="1" s="1"/>
  <c r="AJ397" i="1"/>
  <c r="G409" i="1"/>
  <c r="AK409" i="1" s="1"/>
  <c r="AJ409" i="1"/>
  <c r="G430" i="1"/>
  <c r="AK430" i="1" s="1"/>
  <c r="AJ430" i="1"/>
  <c r="G444" i="1"/>
  <c r="AK444" i="1" s="1"/>
  <c r="AJ444" i="1"/>
  <c r="G457" i="1"/>
  <c r="AK457" i="1" s="1"/>
  <c r="AJ457" i="1"/>
  <c r="G469" i="1"/>
  <c r="AK469" i="1" s="1"/>
  <c r="AJ469" i="1"/>
  <c r="G502" i="1"/>
  <c r="AK502" i="1" s="1"/>
  <c r="AJ502" i="1"/>
  <c r="G544" i="1"/>
  <c r="AK544" i="1" s="1"/>
  <c r="AJ544" i="1"/>
  <c r="G564" i="1"/>
  <c r="AK564" i="1" s="1"/>
  <c r="AJ564" i="1"/>
  <c r="G577" i="1"/>
  <c r="AK577" i="1" s="1"/>
  <c r="AJ577" i="1"/>
  <c r="G593" i="1"/>
  <c r="AK593" i="1" s="1"/>
  <c r="AJ593" i="1"/>
  <c r="G606" i="1"/>
  <c r="AK606" i="1" s="1"/>
  <c r="AJ606" i="1"/>
  <c r="G618" i="1"/>
  <c r="AK618" i="1" s="1"/>
  <c r="AJ618" i="1"/>
  <c r="G630" i="1"/>
  <c r="AK630" i="1" s="1"/>
  <c r="AJ630" i="1"/>
  <c r="G648" i="1"/>
  <c r="AK648" i="1" s="1"/>
  <c r="AJ648" i="1"/>
  <c r="G660" i="1"/>
  <c r="AK660" i="1" s="1"/>
  <c r="AJ660" i="1"/>
  <c r="G707" i="1"/>
  <c r="AK707" i="1" s="1"/>
  <c r="AJ707" i="1"/>
  <c r="G719" i="1"/>
  <c r="AK719" i="1" s="1"/>
  <c r="AJ719" i="1"/>
  <c r="G745" i="1"/>
  <c r="AK745" i="1" s="1"/>
  <c r="AJ745" i="1"/>
  <c r="G758" i="1"/>
  <c r="AK758" i="1" s="1"/>
  <c r="AJ758" i="1"/>
  <c r="G771" i="1"/>
  <c r="AK771" i="1" s="1"/>
  <c r="AJ771" i="1"/>
  <c r="G785" i="1"/>
  <c r="AK785" i="1" s="1"/>
  <c r="AJ785" i="1"/>
  <c r="G797" i="1"/>
  <c r="AK797" i="1" s="1"/>
  <c r="AJ797" i="1"/>
  <c r="G816" i="1"/>
  <c r="AK816" i="1" s="1"/>
  <c r="AJ816" i="1"/>
  <c r="G828" i="1"/>
  <c r="AK828" i="1" s="1"/>
  <c r="AJ828" i="1"/>
  <c r="G840" i="1"/>
  <c r="AK840" i="1" s="1"/>
  <c r="AJ840" i="1"/>
  <c r="G852" i="1"/>
  <c r="AK852" i="1" s="1"/>
  <c r="AJ852" i="1"/>
  <c r="G864" i="1"/>
  <c r="AK864" i="1" s="1"/>
  <c r="AJ864" i="1"/>
  <c r="G939" i="1"/>
  <c r="AK939" i="1" s="1"/>
  <c r="AJ939" i="1"/>
  <c r="G951" i="1"/>
  <c r="AK951" i="1" s="1"/>
  <c r="AJ951" i="1"/>
  <c r="G963" i="1"/>
  <c r="AK963" i="1" s="1"/>
  <c r="AJ963" i="1"/>
  <c r="G976" i="1"/>
  <c r="AK976" i="1" s="1"/>
  <c r="AJ976" i="1"/>
  <c r="G1015" i="1"/>
  <c r="AK1015" i="1" s="1"/>
  <c r="AJ1015" i="1"/>
  <c r="G1028" i="1"/>
  <c r="AK1028" i="1" s="1"/>
  <c r="AJ1028" i="1"/>
  <c r="G1054" i="1"/>
  <c r="AK1054" i="1" s="1"/>
  <c r="AJ1054" i="1"/>
  <c r="G1103" i="1"/>
  <c r="AK1103" i="1" s="1"/>
  <c r="AJ1103" i="1"/>
  <c r="G1137" i="1"/>
  <c r="AK1137" i="1" s="1"/>
  <c r="AJ1137" i="1"/>
  <c r="G1149" i="1"/>
  <c r="AK1149" i="1" s="1"/>
  <c r="AJ1149" i="1"/>
  <c r="G1162" i="1"/>
  <c r="AK1162" i="1" s="1"/>
  <c r="AJ1162" i="1"/>
  <c r="G1174" i="1"/>
  <c r="AK1174" i="1" s="1"/>
  <c r="AJ1174" i="1"/>
  <c r="G1187" i="1"/>
  <c r="AK1187" i="1" s="1"/>
  <c r="AJ1187" i="1"/>
  <c r="G1199" i="1"/>
  <c r="AK1199" i="1" s="1"/>
  <c r="AJ1199" i="1"/>
  <c r="G1211" i="1"/>
  <c r="AK1211" i="1" s="1"/>
  <c r="AJ1211" i="1"/>
  <c r="G1223" i="1"/>
  <c r="AK1223" i="1" s="1"/>
  <c r="AJ1223" i="1"/>
  <c r="G1236" i="1"/>
  <c r="AK1236" i="1" s="1"/>
  <c r="AJ1236" i="1"/>
  <c r="G1248" i="1"/>
  <c r="AK1248" i="1" s="1"/>
  <c r="AJ1248" i="1"/>
  <c r="G1261" i="1"/>
  <c r="AK1261" i="1" s="1"/>
  <c r="AJ1261" i="1"/>
  <c r="G1274" i="1"/>
  <c r="AK1274" i="1" s="1"/>
  <c r="AJ1274" i="1"/>
  <c r="G1286" i="1"/>
  <c r="AK1286" i="1" s="1"/>
  <c r="AJ1286" i="1"/>
  <c r="G1298" i="1"/>
  <c r="AK1298" i="1" s="1"/>
  <c r="AJ1298" i="1"/>
  <c r="G1311" i="1"/>
  <c r="AK1311" i="1" s="1"/>
  <c r="AJ1311" i="1"/>
  <c r="G1324" i="1"/>
  <c r="AK1324" i="1" s="1"/>
  <c r="AJ1324" i="1"/>
  <c r="G1337" i="1"/>
  <c r="AK1337" i="1" s="1"/>
  <c r="AJ1337" i="1"/>
  <c r="G1351" i="1"/>
  <c r="AK1351" i="1" s="1"/>
  <c r="AJ1351" i="1"/>
  <c r="G1364" i="1"/>
  <c r="AK1364" i="1" s="1"/>
  <c r="AJ1364" i="1"/>
  <c r="G1376" i="1"/>
  <c r="AK1376" i="1" s="1"/>
  <c r="AJ1376" i="1"/>
  <c r="G1391" i="1"/>
  <c r="AK1391" i="1" s="1"/>
  <c r="AJ1391" i="1"/>
  <c r="G1403" i="1"/>
  <c r="AK1403" i="1" s="1"/>
  <c r="AJ1403" i="1"/>
  <c r="G1417" i="1"/>
  <c r="AK1417" i="1" s="1"/>
  <c r="AJ1417" i="1"/>
  <c r="G1430" i="1"/>
  <c r="AK1430" i="1" s="1"/>
  <c r="AJ1430" i="1"/>
  <c r="G1442" i="1"/>
  <c r="AK1442" i="1" s="1"/>
  <c r="AJ1442" i="1"/>
  <c r="G1455" i="1"/>
  <c r="AK1455" i="1" s="1"/>
  <c r="AJ1455" i="1"/>
  <c r="G1468" i="1"/>
  <c r="AK1468" i="1" s="1"/>
  <c r="AJ1468" i="1"/>
  <c r="G1482" i="1"/>
  <c r="AK1482" i="1" s="1"/>
  <c r="AJ1482" i="1"/>
  <c r="G1494" i="1"/>
  <c r="AK1494" i="1" s="1"/>
  <c r="AJ1494" i="1"/>
  <c r="G1507" i="1"/>
  <c r="AK1507" i="1" s="1"/>
  <c r="AJ1507" i="1"/>
  <c r="G1519" i="1"/>
  <c r="AK1519" i="1" s="1"/>
  <c r="AJ1519" i="1"/>
  <c r="G1532" i="1"/>
  <c r="AK1532" i="1" s="1"/>
  <c r="AJ1532" i="1"/>
  <c r="G1544" i="1"/>
  <c r="AK1544" i="1" s="1"/>
  <c r="AJ1544" i="1"/>
  <c r="G1557" i="1"/>
  <c r="AK1557" i="1" s="1"/>
  <c r="AJ1557" i="1"/>
  <c r="G1570" i="1"/>
  <c r="AK1570" i="1" s="1"/>
  <c r="AJ1570" i="1"/>
  <c r="G1583" i="1"/>
  <c r="AK1583" i="1" s="1"/>
  <c r="AJ1583" i="1"/>
  <c r="G1596" i="1"/>
  <c r="AK1596" i="1" s="1"/>
  <c r="AJ1596" i="1"/>
  <c r="G1609" i="1"/>
  <c r="AK1609" i="1" s="1"/>
  <c r="AJ1609" i="1"/>
  <c r="G1621" i="1"/>
  <c r="AK1621" i="1" s="1"/>
  <c r="AJ1621" i="1"/>
  <c r="G1635" i="1"/>
  <c r="AK1635" i="1" s="1"/>
  <c r="AJ1635" i="1"/>
  <c r="G1648" i="1"/>
  <c r="AK1648" i="1" s="1"/>
  <c r="AJ1648" i="1"/>
  <c r="G1660" i="1"/>
  <c r="AK1660" i="1" s="1"/>
  <c r="AJ1660" i="1"/>
  <c r="G1672" i="1"/>
  <c r="AK1672" i="1" s="1"/>
  <c r="AJ1672" i="1"/>
  <c r="G1709" i="1"/>
  <c r="AK1709" i="1" s="1"/>
  <c r="AJ1709" i="1"/>
  <c r="G1722" i="1"/>
  <c r="AK1722" i="1" s="1"/>
  <c r="AJ1722" i="1"/>
  <c r="G1734" i="1"/>
  <c r="AK1734" i="1" s="1"/>
  <c r="AJ1734" i="1"/>
  <c r="G1752" i="1"/>
  <c r="AK1752" i="1" s="1"/>
  <c r="AJ1752" i="1"/>
  <c r="G1766" i="1"/>
  <c r="AK1766" i="1" s="1"/>
  <c r="AJ1766" i="1"/>
  <c r="G1782" i="1"/>
  <c r="AK1782" i="1" s="1"/>
  <c r="AJ1782" i="1"/>
  <c r="G1798" i="1"/>
  <c r="AK1798" i="1" s="1"/>
  <c r="AJ1798" i="1"/>
  <c r="G1814" i="1"/>
  <c r="AK1814" i="1" s="1"/>
  <c r="AJ1814" i="1"/>
  <c r="G1830" i="1"/>
  <c r="AK1830" i="1" s="1"/>
  <c r="AJ1830" i="1"/>
  <c r="G1844" i="1"/>
  <c r="AK1844" i="1" s="1"/>
  <c r="AJ1844" i="1"/>
  <c r="G1857" i="1"/>
  <c r="AK1857" i="1" s="1"/>
  <c r="AJ1857" i="1"/>
  <c r="G1869" i="1"/>
  <c r="AK1869" i="1" s="1"/>
  <c r="AJ1869" i="1"/>
  <c r="G1881" i="1"/>
  <c r="AK1881" i="1" s="1"/>
  <c r="AJ1881" i="1"/>
  <c r="G1893" i="1"/>
  <c r="AK1893" i="1" s="1"/>
  <c r="AJ1893" i="1"/>
  <c r="G1920" i="1"/>
  <c r="AK1920" i="1" s="1"/>
  <c r="AJ1920" i="1"/>
  <c r="G1933" i="1"/>
  <c r="AK1933" i="1" s="1"/>
  <c r="AJ1933" i="1"/>
  <c r="G1951" i="1"/>
  <c r="AK1951" i="1" s="1"/>
  <c r="AJ1951" i="1"/>
  <c r="G1968" i="1"/>
  <c r="AK1968" i="1" s="1"/>
  <c r="AJ1968" i="1"/>
  <c r="G1983" i="1"/>
  <c r="AK1983" i="1" s="1"/>
  <c r="AJ1983" i="1"/>
  <c r="G1998" i="1"/>
  <c r="AK1998" i="1" s="1"/>
  <c r="AJ1998" i="1"/>
  <c r="G2012" i="1"/>
  <c r="AK2012" i="1" s="1"/>
  <c r="AJ2012" i="1"/>
  <c r="G2026" i="1"/>
  <c r="AK2026" i="1" s="1"/>
  <c r="AJ2026" i="1"/>
  <c r="G2046" i="1"/>
  <c r="AK2046" i="1" s="1"/>
  <c r="AJ2046" i="1"/>
  <c r="G2064" i="1"/>
  <c r="AK2064" i="1" s="1"/>
  <c r="AJ2064" i="1"/>
  <c r="G2076" i="1"/>
  <c r="AK2076" i="1" s="1"/>
  <c r="AJ2076" i="1"/>
  <c r="G2092" i="1"/>
  <c r="AK2092" i="1" s="1"/>
  <c r="AJ2092" i="1"/>
  <c r="G2104" i="1"/>
  <c r="AK2104" i="1" s="1"/>
  <c r="AJ2104" i="1"/>
  <c r="G2141" i="1"/>
  <c r="AK2141" i="1" s="1"/>
  <c r="AJ2141" i="1"/>
  <c r="G331" i="1"/>
  <c r="AK331" i="1" s="1"/>
  <c r="AJ331" i="1"/>
  <c r="G347" i="1"/>
  <c r="AK347" i="1" s="1"/>
  <c r="AJ347" i="1"/>
  <c r="G364" i="1"/>
  <c r="AK364" i="1" s="1"/>
  <c r="AJ364" i="1"/>
  <c r="G383" i="1"/>
  <c r="AK383" i="1" s="1"/>
  <c r="AJ383" i="1"/>
  <c r="G398" i="1"/>
  <c r="AK398" i="1" s="1"/>
  <c r="AJ398" i="1"/>
  <c r="G410" i="1"/>
  <c r="AK410" i="1" s="1"/>
  <c r="AJ410" i="1"/>
  <c r="G431" i="1"/>
  <c r="AK431" i="1" s="1"/>
  <c r="AJ431" i="1"/>
  <c r="G445" i="1"/>
  <c r="AK445" i="1" s="1"/>
  <c r="AJ445" i="1"/>
  <c r="G458" i="1"/>
  <c r="AK458" i="1" s="1"/>
  <c r="AJ458" i="1"/>
  <c r="G479" i="1"/>
  <c r="AK479" i="1" s="1"/>
  <c r="AJ479" i="1"/>
  <c r="G503" i="1"/>
  <c r="AK503" i="1" s="1"/>
  <c r="AJ503" i="1"/>
  <c r="G545" i="1"/>
  <c r="AK545" i="1" s="1"/>
  <c r="AJ545" i="1"/>
  <c r="G565" i="1"/>
  <c r="AK565" i="1" s="1"/>
  <c r="AJ565" i="1"/>
  <c r="G578" i="1"/>
  <c r="AK578" i="1" s="1"/>
  <c r="AJ578" i="1"/>
  <c r="G594" i="1"/>
  <c r="AK594" i="1" s="1"/>
  <c r="AJ594" i="1"/>
  <c r="G607" i="1"/>
  <c r="AK607" i="1" s="1"/>
  <c r="AJ607" i="1"/>
  <c r="G619" i="1"/>
  <c r="AK619" i="1" s="1"/>
  <c r="AJ619" i="1"/>
  <c r="G631" i="1"/>
  <c r="AK631" i="1" s="1"/>
  <c r="AJ631" i="1"/>
  <c r="G649" i="1"/>
  <c r="AK649" i="1" s="1"/>
  <c r="AJ649" i="1"/>
  <c r="G661" i="1"/>
  <c r="AK661" i="1" s="1"/>
  <c r="AJ661" i="1"/>
  <c r="G708" i="1"/>
  <c r="AK708" i="1" s="1"/>
  <c r="AJ708" i="1"/>
  <c r="G720" i="1"/>
  <c r="AK720" i="1" s="1"/>
  <c r="AJ720" i="1"/>
  <c r="G746" i="1"/>
  <c r="AK746" i="1" s="1"/>
  <c r="AJ746" i="1"/>
  <c r="G759" i="1"/>
  <c r="AK759" i="1" s="1"/>
  <c r="AJ759" i="1"/>
  <c r="G772" i="1"/>
  <c r="AK772" i="1" s="1"/>
  <c r="AJ772" i="1"/>
  <c r="G786" i="1"/>
  <c r="AK786" i="1" s="1"/>
  <c r="AJ786" i="1"/>
  <c r="G798" i="1"/>
  <c r="AK798" i="1" s="1"/>
  <c r="AJ798" i="1"/>
  <c r="G817" i="1"/>
  <c r="AK817" i="1" s="1"/>
  <c r="AJ817" i="1"/>
  <c r="G829" i="1"/>
  <c r="AK829" i="1" s="1"/>
  <c r="AJ829" i="1"/>
  <c r="G841" i="1"/>
  <c r="AK841" i="1" s="1"/>
  <c r="AJ841" i="1"/>
  <c r="G853" i="1"/>
  <c r="AK853" i="1" s="1"/>
  <c r="AJ853" i="1"/>
  <c r="G901" i="1"/>
  <c r="AK901" i="1" s="1"/>
  <c r="AJ901" i="1"/>
  <c r="G913" i="1"/>
  <c r="AK913" i="1" s="1"/>
  <c r="AJ913" i="1"/>
  <c r="G940" i="1"/>
  <c r="AK940" i="1" s="1"/>
  <c r="AJ940" i="1"/>
  <c r="G952" i="1"/>
  <c r="AK952" i="1" s="1"/>
  <c r="AJ952" i="1"/>
  <c r="G964" i="1"/>
  <c r="AK964" i="1" s="1"/>
  <c r="AJ964" i="1"/>
  <c r="G977" i="1"/>
  <c r="AK977" i="1" s="1"/>
  <c r="AJ977" i="1"/>
  <c r="G1016" i="1"/>
  <c r="AK1016" i="1" s="1"/>
  <c r="AJ1016" i="1"/>
  <c r="G1029" i="1"/>
  <c r="AK1029" i="1" s="1"/>
  <c r="AJ1029" i="1"/>
  <c r="G1045" i="1"/>
  <c r="AK1045" i="1" s="1"/>
  <c r="AJ1045" i="1"/>
  <c r="G1055" i="1"/>
  <c r="AK1055" i="1" s="1"/>
  <c r="AJ1055" i="1"/>
  <c r="G1138" i="1"/>
  <c r="AK1138" i="1" s="1"/>
  <c r="AJ1138" i="1"/>
  <c r="G1150" i="1"/>
  <c r="AK1150" i="1" s="1"/>
  <c r="AJ1150" i="1"/>
  <c r="G1163" i="1"/>
  <c r="AK1163" i="1" s="1"/>
  <c r="AJ1163" i="1"/>
  <c r="G1175" i="1"/>
  <c r="AK1175" i="1" s="1"/>
  <c r="AJ1175" i="1"/>
  <c r="G1188" i="1"/>
  <c r="AK1188" i="1" s="1"/>
  <c r="AJ1188" i="1"/>
  <c r="G1200" i="1"/>
  <c r="AK1200" i="1" s="1"/>
  <c r="AJ1200" i="1"/>
  <c r="G1212" i="1"/>
  <c r="AK1212" i="1" s="1"/>
  <c r="AJ1212" i="1"/>
  <c r="G1224" i="1"/>
  <c r="AK1224" i="1" s="1"/>
  <c r="AJ1224" i="1"/>
  <c r="G1237" i="1"/>
  <c r="AK1237" i="1" s="1"/>
  <c r="AJ1237" i="1"/>
  <c r="G1249" i="1"/>
  <c r="AK1249" i="1" s="1"/>
  <c r="AJ1249" i="1"/>
  <c r="G1262" i="1"/>
  <c r="AK1262" i="1" s="1"/>
  <c r="AJ1262" i="1"/>
  <c r="G1275" i="1"/>
  <c r="AK1275" i="1" s="1"/>
  <c r="AJ1275" i="1"/>
  <c r="G1287" i="1"/>
  <c r="AK1287" i="1" s="1"/>
  <c r="AJ1287" i="1"/>
  <c r="G1299" i="1"/>
  <c r="AK1299" i="1" s="1"/>
  <c r="AJ1299" i="1"/>
  <c r="G1312" i="1"/>
  <c r="AK1312" i="1" s="1"/>
  <c r="AJ1312" i="1"/>
  <c r="G1325" i="1"/>
  <c r="AK1325" i="1" s="1"/>
  <c r="AJ1325" i="1"/>
  <c r="G1338" i="1"/>
  <c r="AK1338" i="1" s="1"/>
  <c r="AJ1338" i="1"/>
  <c r="G1352" i="1"/>
  <c r="AK1352" i="1" s="1"/>
  <c r="AJ1352" i="1"/>
  <c r="G1365" i="1"/>
  <c r="AK1365" i="1" s="1"/>
  <c r="AJ1365" i="1"/>
  <c r="G1377" i="1"/>
  <c r="AK1377" i="1" s="1"/>
  <c r="AJ1377" i="1"/>
  <c r="G1392" i="1"/>
  <c r="AK1392" i="1" s="1"/>
  <c r="AJ1392" i="1"/>
  <c r="G1404" i="1"/>
  <c r="AK1404" i="1" s="1"/>
  <c r="AJ1404" i="1"/>
  <c r="G1418" i="1"/>
  <c r="AK1418" i="1" s="1"/>
  <c r="AJ1418" i="1"/>
  <c r="G1431" i="1"/>
  <c r="AK1431" i="1" s="1"/>
  <c r="AJ1431" i="1"/>
  <c r="G1443" i="1"/>
  <c r="AK1443" i="1" s="1"/>
  <c r="AJ1443" i="1"/>
  <c r="G1456" i="1"/>
  <c r="AK1456" i="1" s="1"/>
  <c r="AJ1456" i="1"/>
  <c r="G1469" i="1"/>
  <c r="AK1469" i="1" s="1"/>
  <c r="AJ1469" i="1"/>
  <c r="G1483" i="1"/>
  <c r="AK1483" i="1" s="1"/>
  <c r="AJ1483" i="1"/>
  <c r="G1495" i="1"/>
  <c r="AK1495" i="1" s="1"/>
  <c r="AJ1495" i="1"/>
  <c r="G1508" i="1"/>
  <c r="AK1508" i="1" s="1"/>
  <c r="AJ1508" i="1"/>
  <c r="G1520" i="1"/>
  <c r="AK1520" i="1" s="1"/>
  <c r="AJ1520" i="1"/>
  <c r="G1533" i="1"/>
  <c r="AK1533" i="1" s="1"/>
  <c r="AJ1533" i="1"/>
  <c r="G1545" i="1"/>
  <c r="AK1545" i="1" s="1"/>
  <c r="AJ1545" i="1"/>
  <c r="G1558" i="1"/>
  <c r="AK1558" i="1" s="1"/>
  <c r="AJ1558" i="1"/>
  <c r="G1571" i="1"/>
  <c r="AK1571" i="1" s="1"/>
  <c r="AJ1571" i="1"/>
  <c r="G1584" i="1"/>
  <c r="AK1584" i="1" s="1"/>
  <c r="AJ1584" i="1"/>
  <c r="G1597" i="1"/>
  <c r="AK1597" i="1" s="1"/>
  <c r="AJ1597" i="1"/>
  <c r="G1610" i="1"/>
  <c r="AK1610" i="1" s="1"/>
  <c r="AJ1610" i="1"/>
  <c r="G1622" i="1"/>
  <c r="AK1622" i="1" s="1"/>
  <c r="AJ1622" i="1"/>
  <c r="G1636" i="1"/>
  <c r="AK1636" i="1" s="1"/>
  <c r="AJ1636" i="1"/>
  <c r="G1649" i="1"/>
  <c r="AK1649" i="1" s="1"/>
  <c r="AJ1649" i="1"/>
  <c r="G1661" i="1"/>
  <c r="AK1661" i="1" s="1"/>
  <c r="AJ1661" i="1"/>
  <c r="G1673" i="1"/>
  <c r="AK1673" i="1" s="1"/>
  <c r="AJ1673" i="1"/>
  <c r="G1710" i="1"/>
  <c r="AK1710" i="1" s="1"/>
  <c r="AJ1710" i="1"/>
  <c r="G1723" i="1"/>
  <c r="AK1723" i="1" s="1"/>
  <c r="AJ1723" i="1"/>
  <c r="G1735" i="1"/>
  <c r="AK1735" i="1" s="1"/>
  <c r="AJ1735" i="1"/>
  <c r="G1753" i="1"/>
  <c r="AK1753" i="1" s="1"/>
  <c r="AJ1753" i="1"/>
  <c r="G1767" i="1"/>
  <c r="AK1767" i="1" s="1"/>
  <c r="AJ1767" i="1"/>
  <c r="G1783" i="1"/>
  <c r="AK1783" i="1" s="1"/>
  <c r="AJ1783" i="1"/>
  <c r="G1816" i="1"/>
  <c r="AK1816" i="1" s="1"/>
  <c r="AJ1816" i="1"/>
  <c r="G1831" i="1"/>
  <c r="AK1831" i="1" s="1"/>
  <c r="AJ1831" i="1"/>
  <c r="G1845" i="1"/>
  <c r="AK1845" i="1" s="1"/>
  <c r="AJ1845" i="1"/>
  <c r="G1858" i="1"/>
  <c r="AK1858" i="1" s="1"/>
  <c r="AJ1858" i="1"/>
  <c r="G1870" i="1"/>
  <c r="AK1870" i="1" s="1"/>
  <c r="AJ1870" i="1"/>
  <c r="G1882" i="1"/>
  <c r="AK1882" i="1" s="1"/>
  <c r="AJ1882" i="1"/>
  <c r="G1894" i="1"/>
  <c r="AK1894" i="1" s="1"/>
  <c r="AJ1894" i="1"/>
  <c r="G1921" i="1"/>
  <c r="AK1921" i="1" s="1"/>
  <c r="AJ1921" i="1"/>
  <c r="G1935" i="1"/>
  <c r="AK1935" i="1" s="1"/>
  <c r="AJ1935" i="1"/>
  <c r="G1952" i="1"/>
  <c r="AK1952" i="1" s="1"/>
  <c r="AJ1952" i="1"/>
  <c r="G1969" i="1"/>
  <c r="AK1969" i="1" s="1"/>
  <c r="AJ1969" i="1"/>
  <c r="G1984" i="1"/>
  <c r="AK1984" i="1" s="1"/>
  <c r="AJ1984" i="1"/>
  <c r="G1999" i="1"/>
  <c r="AK1999" i="1" s="1"/>
  <c r="AJ1999" i="1"/>
  <c r="G2014" i="1"/>
  <c r="AK2014" i="1" s="1"/>
  <c r="AJ2014" i="1"/>
  <c r="G2034" i="1"/>
  <c r="AK2034" i="1" s="1"/>
  <c r="AJ2034" i="1"/>
  <c r="G2047" i="1"/>
  <c r="AK2047" i="1" s="1"/>
  <c r="AJ2047" i="1"/>
  <c r="G2065" i="1"/>
  <c r="AK2065" i="1" s="1"/>
  <c r="AJ2065" i="1"/>
  <c r="G2080" i="1"/>
  <c r="AK2080" i="1" s="1"/>
  <c r="AJ2080" i="1"/>
  <c r="G2093" i="1"/>
  <c r="AK2093" i="1" s="1"/>
  <c r="AJ2093" i="1"/>
  <c r="G2105" i="1"/>
  <c r="AK2105" i="1" s="1"/>
  <c r="AJ2105" i="1"/>
  <c r="G2143" i="1"/>
  <c r="AK2143" i="1" s="1"/>
  <c r="AJ2143" i="1"/>
  <c r="G332" i="1"/>
  <c r="AK332" i="1" s="1"/>
  <c r="AJ332" i="1"/>
  <c r="G352" i="1"/>
  <c r="AK352" i="1" s="1"/>
  <c r="AJ352" i="1"/>
  <c r="G365" i="1"/>
  <c r="AK365" i="1" s="1"/>
  <c r="AJ365" i="1"/>
  <c r="G384" i="1"/>
  <c r="AK384" i="1" s="1"/>
  <c r="AJ384" i="1"/>
  <c r="G399" i="1"/>
  <c r="AK399" i="1" s="1"/>
  <c r="AJ399" i="1"/>
  <c r="G411" i="1"/>
  <c r="AK411" i="1" s="1"/>
  <c r="AJ411" i="1"/>
  <c r="G432" i="1"/>
  <c r="AK432" i="1" s="1"/>
  <c r="AJ432" i="1"/>
  <c r="G446" i="1"/>
  <c r="AK446" i="1" s="1"/>
  <c r="AJ446" i="1"/>
  <c r="G459" i="1"/>
  <c r="AK459" i="1" s="1"/>
  <c r="AJ459" i="1"/>
  <c r="G480" i="1"/>
  <c r="AK480" i="1" s="1"/>
  <c r="AJ480" i="1"/>
  <c r="G504" i="1"/>
  <c r="AK504" i="1" s="1"/>
  <c r="AJ504" i="1"/>
  <c r="G546" i="1"/>
  <c r="AK546" i="1" s="1"/>
  <c r="AJ546" i="1"/>
  <c r="G566" i="1"/>
  <c r="AK566" i="1" s="1"/>
  <c r="AJ566" i="1"/>
  <c r="G579" i="1"/>
  <c r="AK579" i="1" s="1"/>
  <c r="AJ579" i="1"/>
  <c r="G595" i="1"/>
  <c r="AK595" i="1" s="1"/>
  <c r="AJ595" i="1"/>
  <c r="G608" i="1"/>
  <c r="AK608" i="1" s="1"/>
  <c r="AJ608" i="1"/>
  <c r="G620" i="1"/>
  <c r="AK620" i="1" s="1"/>
  <c r="AJ620" i="1"/>
  <c r="G632" i="1"/>
  <c r="AK632" i="1" s="1"/>
  <c r="AJ632" i="1"/>
  <c r="G650" i="1"/>
  <c r="AK650" i="1" s="1"/>
  <c r="AJ650" i="1"/>
  <c r="G662" i="1"/>
  <c r="AK662" i="1" s="1"/>
  <c r="AJ662" i="1"/>
  <c r="G709" i="1"/>
  <c r="AK709" i="1" s="1"/>
  <c r="AJ709" i="1"/>
  <c r="G721" i="1"/>
  <c r="AK721" i="1" s="1"/>
  <c r="AJ721" i="1"/>
  <c r="G747" i="1"/>
  <c r="AK747" i="1" s="1"/>
  <c r="AJ747" i="1"/>
  <c r="G760" i="1"/>
  <c r="AK760" i="1" s="1"/>
  <c r="AJ760" i="1"/>
  <c r="G773" i="1"/>
  <c r="AK773" i="1" s="1"/>
  <c r="AJ773" i="1"/>
  <c r="G787" i="1"/>
  <c r="AK787" i="1" s="1"/>
  <c r="AJ787" i="1"/>
  <c r="G799" i="1"/>
  <c r="AK799" i="1" s="1"/>
  <c r="AJ799" i="1"/>
  <c r="G818" i="1"/>
  <c r="AK818" i="1" s="1"/>
  <c r="AJ818" i="1"/>
  <c r="G830" i="1"/>
  <c r="AK830" i="1" s="1"/>
  <c r="AJ830" i="1"/>
  <c r="G842" i="1"/>
  <c r="AK842" i="1" s="1"/>
  <c r="AJ842" i="1"/>
  <c r="G854" i="1"/>
  <c r="AK854" i="1" s="1"/>
  <c r="AJ854" i="1"/>
  <c r="G902" i="1"/>
  <c r="AK902" i="1" s="1"/>
  <c r="AJ902" i="1"/>
  <c r="G929" i="1"/>
  <c r="AK929" i="1" s="1"/>
  <c r="AJ929" i="1"/>
  <c r="G941" i="1"/>
  <c r="AK941" i="1" s="1"/>
  <c r="AJ941" i="1"/>
  <c r="G953" i="1"/>
  <c r="AK953" i="1" s="1"/>
  <c r="AJ953" i="1"/>
  <c r="G965" i="1"/>
  <c r="AK965" i="1" s="1"/>
  <c r="AJ965" i="1"/>
  <c r="G978" i="1"/>
  <c r="AK978" i="1" s="1"/>
  <c r="AJ978" i="1"/>
  <c r="G1017" i="1"/>
  <c r="AK1017" i="1" s="1"/>
  <c r="AJ1017" i="1"/>
  <c r="G1038" i="1"/>
  <c r="AK1038" i="1" s="1"/>
  <c r="AJ1038" i="1"/>
  <c r="G1056" i="1"/>
  <c r="AK1056" i="1" s="1"/>
  <c r="AJ1056" i="1"/>
  <c r="G1139" i="1"/>
  <c r="AK1139" i="1" s="1"/>
  <c r="AJ1139" i="1"/>
  <c r="G1151" i="1"/>
  <c r="AK1151" i="1" s="1"/>
  <c r="AJ1151" i="1"/>
  <c r="G1164" i="1"/>
  <c r="AK1164" i="1" s="1"/>
  <c r="AJ1164" i="1"/>
  <c r="G1176" i="1"/>
  <c r="AK1176" i="1" s="1"/>
  <c r="AJ1176" i="1"/>
  <c r="G1189" i="1"/>
  <c r="AK1189" i="1" s="1"/>
  <c r="AJ1189" i="1"/>
  <c r="G1201" i="1"/>
  <c r="AK1201" i="1" s="1"/>
  <c r="AJ1201" i="1"/>
  <c r="G1213" i="1"/>
  <c r="AK1213" i="1" s="1"/>
  <c r="AJ1213" i="1"/>
  <c r="G1225" i="1"/>
  <c r="AK1225" i="1" s="1"/>
  <c r="AJ1225" i="1"/>
  <c r="G1238" i="1"/>
  <c r="AK1238" i="1" s="1"/>
  <c r="AJ1238" i="1"/>
  <c r="G1250" i="1"/>
  <c r="AK1250" i="1" s="1"/>
  <c r="AJ1250" i="1"/>
  <c r="G1263" i="1"/>
  <c r="AK1263" i="1" s="1"/>
  <c r="AJ1263" i="1"/>
  <c r="G1276" i="1"/>
  <c r="AK1276" i="1" s="1"/>
  <c r="AJ1276" i="1"/>
  <c r="G1288" i="1"/>
  <c r="AK1288" i="1" s="1"/>
  <c r="AJ1288" i="1"/>
  <c r="G1301" i="1"/>
  <c r="AK1301" i="1" s="1"/>
  <c r="AJ1301" i="1"/>
  <c r="G1313" i="1"/>
  <c r="AK1313" i="1" s="1"/>
  <c r="AJ1313" i="1"/>
  <c r="G1326" i="1"/>
  <c r="AK1326" i="1" s="1"/>
  <c r="AJ1326" i="1"/>
  <c r="G1339" i="1"/>
  <c r="AK1339" i="1" s="1"/>
  <c r="AJ1339" i="1"/>
  <c r="G1353" i="1"/>
  <c r="AK1353" i="1" s="1"/>
  <c r="AJ1353" i="1"/>
  <c r="G1366" i="1"/>
  <c r="AK1366" i="1" s="1"/>
  <c r="AJ1366" i="1"/>
  <c r="G1379" i="1"/>
  <c r="AK1379" i="1" s="1"/>
  <c r="AJ1379" i="1"/>
  <c r="G1393" i="1"/>
  <c r="AK1393" i="1" s="1"/>
  <c r="AJ1393" i="1"/>
  <c r="G1405" i="1"/>
  <c r="AK1405" i="1" s="1"/>
  <c r="AJ1405" i="1"/>
  <c r="G1419" i="1"/>
  <c r="AK1419" i="1" s="1"/>
  <c r="AJ1419" i="1"/>
  <c r="G1432" i="1"/>
  <c r="AK1432" i="1" s="1"/>
  <c r="AJ1432" i="1"/>
  <c r="G1444" i="1"/>
  <c r="AK1444" i="1" s="1"/>
  <c r="AJ1444" i="1"/>
  <c r="G1458" i="1"/>
  <c r="AK1458" i="1" s="1"/>
  <c r="AJ1458" i="1"/>
  <c r="G1470" i="1"/>
  <c r="AK1470" i="1" s="1"/>
  <c r="AJ1470" i="1"/>
  <c r="G1484" i="1"/>
  <c r="AK1484" i="1" s="1"/>
  <c r="AJ1484" i="1"/>
  <c r="G1496" i="1"/>
  <c r="AK1496" i="1" s="1"/>
  <c r="AJ1496" i="1"/>
  <c r="G1509" i="1"/>
  <c r="AK1509" i="1" s="1"/>
  <c r="AJ1509" i="1"/>
  <c r="G1521" i="1"/>
  <c r="AK1521" i="1" s="1"/>
  <c r="AJ1521" i="1"/>
  <c r="G1534" i="1"/>
  <c r="AK1534" i="1" s="1"/>
  <c r="AJ1534" i="1"/>
  <c r="G1546" i="1"/>
  <c r="AK1546" i="1" s="1"/>
  <c r="AJ1546" i="1"/>
  <c r="G1559" i="1"/>
  <c r="AK1559" i="1" s="1"/>
  <c r="AJ1559" i="1"/>
  <c r="G1572" i="1"/>
  <c r="AK1572" i="1" s="1"/>
  <c r="AJ1572" i="1"/>
  <c r="G1585" i="1"/>
  <c r="AK1585" i="1" s="1"/>
  <c r="AJ1585" i="1"/>
  <c r="G1599" i="1"/>
  <c r="AK1599" i="1" s="1"/>
  <c r="AJ1599" i="1"/>
  <c r="G1611" i="1"/>
  <c r="AK1611" i="1" s="1"/>
  <c r="AJ1611" i="1"/>
  <c r="G1623" i="1"/>
  <c r="AK1623" i="1" s="1"/>
  <c r="AJ1623" i="1"/>
  <c r="G1637" i="1"/>
  <c r="AK1637" i="1" s="1"/>
  <c r="AJ1637" i="1"/>
  <c r="G1650" i="1"/>
  <c r="AK1650" i="1" s="1"/>
  <c r="AJ1650" i="1"/>
  <c r="G1662" i="1"/>
  <c r="AK1662" i="1" s="1"/>
  <c r="AJ1662" i="1"/>
  <c r="G1674" i="1"/>
  <c r="AK1674" i="1" s="1"/>
  <c r="AJ1674" i="1"/>
  <c r="G1711" i="1"/>
  <c r="AK1711" i="1" s="1"/>
  <c r="AJ1711" i="1"/>
  <c r="G1724" i="1"/>
  <c r="AK1724" i="1" s="1"/>
  <c r="AJ1724" i="1"/>
  <c r="G1736" i="1"/>
  <c r="AK1736" i="1" s="1"/>
  <c r="AJ1736" i="1"/>
  <c r="G1754" i="1"/>
  <c r="AK1754" i="1" s="1"/>
  <c r="AJ1754" i="1"/>
  <c r="G1768" i="1"/>
  <c r="AK1768" i="1" s="1"/>
  <c r="AJ1768" i="1"/>
  <c r="G1784" i="1"/>
  <c r="AK1784" i="1" s="1"/>
  <c r="AJ1784" i="1"/>
  <c r="G1817" i="1"/>
  <c r="AK1817" i="1" s="1"/>
  <c r="AJ1817" i="1"/>
  <c r="G1832" i="1"/>
  <c r="AK1832" i="1" s="1"/>
  <c r="AJ1832" i="1"/>
  <c r="G1846" i="1"/>
  <c r="AK1846" i="1" s="1"/>
  <c r="AJ1846" i="1"/>
  <c r="G1859" i="1"/>
  <c r="AK1859" i="1" s="1"/>
  <c r="AJ1859" i="1"/>
  <c r="G1871" i="1"/>
  <c r="AK1871" i="1" s="1"/>
  <c r="AJ1871" i="1"/>
  <c r="G1883" i="1"/>
  <c r="AK1883" i="1" s="1"/>
  <c r="AJ1883" i="1"/>
  <c r="G1895" i="1"/>
  <c r="AK1895" i="1" s="1"/>
  <c r="AJ1895" i="1"/>
  <c r="G1922" i="1"/>
  <c r="AK1922" i="1" s="1"/>
  <c r="AJ1922" i="1"/>
  <c r="G1936" i="1"/>
  <c r="AK1936" i="1" s="1"/>
  <c r="AJ1936" i="1"/>
  <c r="G1955" i="1"/>
  <c r="AK1955" i="1" s="1"/>
  <c r="AJ1955" i="1"/>
  <c r="G1970" i="1"/>
  <c r="AK1970" i="1" s="1"/>
  <c r="AJ1970" i="1"/>
  <c r="G1985" i="1"/>
  <c r="AK1985" i="1" s="1"/>
  <c r="AJ1985" i="1"/>
  <c r="G2000" i="1"/>
  <c r="AK2000" i="1" s="1"/>
  <c r="AJ2000" i="1"/>
  <c r="G2015" i="1"/>
  <c r="AK2015" i="1" s="1"/>
  <c r="AJ2015" i="1"/>
  <c r="G2035" i="1"/>
  <c r="AK2035" i="1" s="1"/>
  <c r="AJ2035" i="1"/>
  <c r="G2048" i="1"/>
  <c r="AK2048" i="1" s="1"/>
  <c r="AJ2048" i="1"/>
  <c r="G2066" i="1"/>
  <c r="AK2066" i="1" s="1"/>
  <c r="AJ2066" i="1"/>
  <c r="G2081" i="1"/>
  <c r="AK2081" i="1" s="1"/>
  <c r="AJ2081" i="1"/>
  <c r="G2094" i="1"/>
  <c r="AK2094" i="1" s="1"/>
  <c r="AJ2094" i="1"/>
  <c r="G2106" i="1"/>
  <c r="AK2106" i="1" s="1"/>
  <c r="AJ2106" i="1"/>
  <c r="G2144" i="1"/>
  <c r="AK2144" i="1" s="1"/>
  <c r="AJ2144" i="1"/>
  <c r="G333" i="1"/>
  <c r="AK333" i="1" s="1"/>
  <c r="AJ333" i="1"/>
  <c r="G353" i="1"/>
  <c r="AK353" i="1" s="1"/>
  <c r="AJ353" i="1"/>
  <c r="G366" i="1"/>
  <c r="AK366" i="1" s="1"/>
  <c r="AJ366" i="1"/>
  <c r="G388" i="1"/>
  <c r="AK388" i="1" s="1"/>
  <c r="AJ388" i="1"/>
  <c r="G400" i="1"/>
  <c r="AK400" i="1" s="1"/>
  <c r="AJ400" i="1"/>
  <c r="G412" i="1"/>
  <c r="AK412" i="1" s="1"/>
  <c r="AJ412" i="1"/>
  <c r="G433" i="1"/>
  <c r="AK433" i="1" s="1"/>
  <c r="AJ433" i="1"/>
  <c r="G447" i="1"/>
  <c r="AK447" i="1" s="1"/>
  <c r="AJ447" i="1"/>
  <c r="G460" i="1"/>
  <c r="AK460" i="1" s="1"/>
  <c r="AJ460" i="1"/>
  <c r="G481" i="1"/>
  <c r="AK481" i="1" s="1"/>
  <c r="AJ481" i="1"/>
  <c r="G505" i="1"/>
  <c r="AK505" i="1" s="1"/>
  <c r="AJ505" i="1"/>
  <c r="G547" i="1"/>
  <c r="AK547" i="1" s="1"/>
  <c r="AJ547" i="1"/>
  <c r="G567" i="1"/>
  <c r="AK567" i="1" s="1"/>
  <c r="AJ567" i="1"/>
  <c r="G581" i="1"/>
  <c r="AK581" i="1" s="1"/>
  <c r="AJ581" i="1"/>
  <c r="G596" i="1"/>
  <c r="AK596" i="1" s="1"/>
  <c r="AJ596" i="1"/>
  <c r="G609" i="1"/>
  <c r="AK609" i="1" s="1"/>
  <c r="AJ609" i="1"/>
  <c r="G621" i="1"/>
  <c r="AK621" i="1" s="1"/>
  <c r="AJ621" i="1"/>
  <c r="G633" i="1"/>
  <c r="AK633" i="1" s="1"/>
  <c r="AJ633" i="1"/>
  <c r="G651" i="1"/>
  <c r="AK651" i="1" s="1"/>
  <c r="AJ651" i="1"/>
  <c r="G663" i="1"/>
  <c r="AK663" i="1" s="1"/>
  <c r="AJ663" i="1"/>
  <c r="G710" i="1"/>
  <c r="AK710" i="1" s="1"/>
  <c r="AJ710" i="1"/>
  <c r="G722" i="1"/>
  <c r="AK722" i="1" s="1"/>
  <c r="AJ722" i="1"/>
  <c r="G735" i="1"/>
  <c r="AK735" i="1" s="1"/>
  <c r="AJ735" i="1"/>
  <c r="G748" i="1"/>
  <c r="AK748" i="1" s="1"/>
  <c r="AJ748" i="1"/>
  <c r="G761" i="1"/>
  <c r="AK761" i="1" s="1"/>
  <c r="AJ761" i="1"/>
  <c r="G774" i="1"/>
  <c r="AK774" i="1" s="1"/>
  <c r="AJ774" i="1"/>
  <c r="G788" i="1"/>
  <c r="AK788" i="1" s="1"/>
  <c r="AJ788" i="1"/>
  <c r="G800" i="1"/>
  <c r="AK800" i="1" s="1"/>
  <c r="AJ800" i="1"/>
  <c r="G819" i="1"/>
  <c r="AK819" i="1" s="1"/>
  <c r="AJ819" i="1"/>
  <c r="G831" i="1"/>
  <c r="AK831" i="1" s="1"/>
  <c r="AJ831" i="1"/>
  <c r="G843" i="1"/>
  <c r="AK843" i="1" s="1"/>
  <c r="AJ843" i="1"/>
  <c r="G855" i="1"/>
  <c r="AK855" i="1" s="1"/>
  <c r="AJ855" i="1"/>
  <c r="G903" i="1"/>
  <c r="AK903" i="1" s="1"/>
  <c r="AJ903" i="1"/>
  <c r="G930" i="1"/>
  <c r="AK930" i="1" s="1"/>
  <c r="AJ930" i="1"/>
  <c r="G942" i="1"/>
  <c r="AK942" i="1" s="1"/>
  <c r="AJ942" i="1"/>
  <c r="G954" i="1"/>
  <c r="AK954" i="1" s="1"/>
  <c r="AJ954" i="1"/>
  <c r="G966" i="1"/>
  <c r="AK966" i="1" s="1"/>
  <c r="AJ966" i="1"/>
  <c r="G979" i="1"/>
  <c r="AK979" i="1" s="1"/>
  <c r="AJ979" i="1"/>
  <c r="G1018" i="1"/>
  <c r="AK1018" i="1" s="1"/>
  <c r="AJ1018" i="1"/>
  <c r="G1057" i="1"/>
  <c r="AK1057" i="1" s="1"/>
  <c r="AJ1057" i="1"/>
  <c r="G1140" i="1"/>
  <c r="AK1140" i="1" s="1"/>
  <c r="AJ1140" i="1"/>
  <c r="G1152" i="1"/>
  <c r="AK1152" i="1" s="1"/>
  <c r="AJ1152" i="1"/>
  <c r="G1165" i="1"/>
  <c r="AK1165" i="1" s="1"/>
  <c r="AJ1165" i="1"/>
  <c r="G1177" i="1"/>
  <c r="AK1177" i="1" s="1"/>
  <c r="AJ1177" i="1"/>
  <c r="G1190" i="1"/>
  <c r="AK1190" i="1" s="1"/>
  <c r="AJ1190" i="1"/>
  <c r="G1202" i="1"/>
  <c r="AK1202" i="1" s="1"/>
  <c r="AJ1202" i="1"/>
  <c r="G1214" i="1"/>
  <c r="AK1214" i="1" s="1"/>
  <c r="AJ1214" i="1"/>
  <c r="G1226" i="1"/>
  <c r="AK1226" i="1" s="1"/>
  <c r="AJ1226" i="1"/>
  <c r="G1239" i="1"/>
  <c r="AK1239" i="1" s="1"/>
  <c r="AJ1239" i="1"/>
  <c r="G1251" i="1"/>
  <c r="AK1251" i="1" s="1"/>
  <c r="AJ1251" i="1"/>
  <c r="G1264" i="1"/>
  <c r="AK1264" i="1" s="1"/>
  <c r="AJ1264" i="1"/>
  <c r="G1277" i="1"/>
  <c r="AK1277" i="1" s="1"/>
  <c r="AJ1277" i="1"/>
  <c r="G1289" i="1"/>
  <c r="AK1289" i="1" s="1"/>
  <c r="AJ1289" i="1"/>
  <c r="G1302" i="1"/>
  <c r="AK1302" i="1" s="1"/>
  <c r="AJ1302" i="1"/>
  <c r="G1314" i="1"/>
  <c r="AK1314" i="1" s="1"/>
  <c r="AJ1314" i="1"/>
  <c r="G1327" i="1"/>
  <c r="AK1327" i="1" s="1"/>
  <c r="AJ1327" i="1"/>
  <c r="G1341" i="1"/>
  <c r="AK1341" i="1" s="1"/>
  <c r="AJ1341" i="1"/>
  <c r="G1354" i="1"/>
  <c r="AK1354" i="1" s="1"/>
  <c r="AJ1354" i="1"/>
  <c r="G1367" i="1"/>
  <c r="AK1367" i="1" s="1"/>
  <c r="AJ1367" i="1"/>
  <c r="G1380" i="1"/>
  <c r="AK1380" i="1" s="1"/>
  <c r="AJ1380" i="1"/>
  <c r="G1394" i="1"/>
  <c r="AK1394" i="1" s="1"/>
  <c r="AJ1394" i="1"/>
  <c r="G1406" i="1"/>
  <c r="AK1406" i="1" s="1"/>
  <c r="AJ1406" i="1"/>
  <c r="G1421" i="1"/>
  <c r="AK1421" i="1" s="1"/>
  <c r="AJ1421" i="1"/>
  <c r="G1433" i="1"/>
  <c r="AK1433" i="1" s="1"/>
  <c r="AJ1433" i="1"/>
  <c r="G1445" i="1"/>
  <c r="AK1445" i="1" s="1"/>
  <c r="AJ1445" i="1"/>
  <c r="G1459" i="1"/>
  <c r="AK1459" i="1" s="1"/>
  <c r="AJ1459" i="1"/>
  <c r="G1471" i="1"/>
  <c r="AK1471" i="1" s="1"/>
  <c r="AJ1471" i="1"/>
  <c r="G1485" i="1"/>
  <c r="AK1485" i="1" s="1"/>
  <c r="AJ1485" i="1"/>
  <c r="G1497" i="1"/>
  <c r="AK1497" i="1" s="1"/>
  <c r="AJ1497" i="1"/>
  <c r="G1510" i="1"/>
  <c r="AK1510" i="1" s="1"/>
  <c r="AJ1510" i="1"/>
  <c r="G1522" i="1"/>
  <c r="AK1522" i="1" s="1"/>
  <c r="AJ1522" i="1"/>
  <c r="G1535" i="1"/>
  <c r="AK1535" i="1" s="1"/>
  <c r="AJ1535" i="1"/>
  <c r="G1547" i="1"/>
  <c r="AK1547" i="1" s="1"/>
  <c r="AJ1547" i="1"/>
  <c r="G1561" i="1"/>
  <c r="AK1561" i="1" s="1"/>
  <c r="AJ1561" i="1"/>
  <c r="G1573" i="1"/>
  <c r="AK1573" i="1" s="1"/>
  <c r="AJ1573" i="1"/>
  <c r="G1586" i="1"/>
  <c r="AK1586" i="1" s="1"/>
  <c r="AJ1586" i="1"/>
  <c r="G1600" i="1"/>
  <c r="AK1600" i="1" s="1"/>
  <c r="AJ1600" i="1"/>
  <c r="G1612" i="1"/>
  <c r="AK1612" i="1" s="1"/>
  <c r="AJ1612" i="1"/>
  <c r="G1625" i="1"/>
  <c r="AK1625" i="1" s="1"/>
  <c r="AJ1625" i="1"/>
  <c r="G1638" i="1"/>
  <c r="AK1638" i="1" s="1"/>
  <c r="AJ1638" i="1"/>
  <c r="G1651" i="1"/>
  <c r="AK1651" i="1" s="1"/>
  <c r="AJ1651" i="1"/>
  <c r="G1663" i="1"/>
  <c r="AK1663" i="1" s="1"/>
  <c r="AJ1663" i="1"/>
  <c r="G1675" i="1"/>
  <c r="AK1675" i="1" s="1"/>
  <c r="AJ1675" i="1"/>
  <c r="G1712" i="1"/>
  <c r="AK1712" i="1" s="1"/>
  <c r="AJ1712" i="1"/>
  <c r="G1725" i="1"/>
  <c r="AK1725" i="1" s="1"/>
  <c r="AJ1725" i="1"/>
  <c r="G1737" i="1"/>
  <c r="AK1737" i="1" s="1"/>
  <c r="AJ1737" i="1"/>
  <c r="G1755" i="1"/>
  <c r="AK1755" i="1" s="1"/>
  <c r="AJ1755" i="1"/>
  <c r="G1771" i="1"/>
  <c r="AK1771" i="1" s="1"/>
  <c r="AJ1771" i="1"/>
  <c r="G1785" i="1"/>
  <c r="AK1785" i="1" s="1"/>
  <c r="AJ1785" i="1"/>
  <c r="G1818" i="1"/>
  <c r="AK1818" i="1" s="1"/>
  <c r="AJ1818" i="1"/>
  <c r="G1833" i="1"/>
  <c r="AK1833" i="1" s="1"/>
  <c r="AJ1833" i="1"/>
  <c r="G1847" i="1"/>
  <c r="AK1847" i="1" s="1"/>
  <c r="AJ1847" i="1"/>
  <c r="G1860" i="1"/>
  <c r="AK1860" i="1" s="1"/>
  <c r="AJ1860" i="1"/>
  <c r="G1872" i="1"/>
  <c r="AK1872" i="1" s="1"/>
  <c r="AJ1872" i="1"/>
  <c r="G1884" i="1"/>
  <c r="AK1884" i="1" s="1"/>
  <c r="AJ1884" i="1"/>
  <c r="G1896" i="1"/>
  <c r="AK1896" i="1" s="1"/>
  <c r="AJ1896" i="1"/>
  <c r="G1923" i="1"/>
  <c r="AK1923" i="1" s="1"/>
  <c r="AJ1923" i="1"/>
  <c r="G1937" i="1"/>
  <c r="AK1937" i="1" s="1"/>
  <c r="AJ1937" i="1"/>
  <c r="G1956" i="1"/>
  <c r="AK1956" i="1" s="1"/>
  <c r="AJ1956" i="1"/>
  <c r="G1971" i="1"/>
  <c r="AK1971" i="1" s="1"/>
  <c r="AJ1971" i="1"/>
  <c r="G1986" i="1"/>
  <c r="AK1986" i="1" s="1"/>
  <c r="AJ1986" i="1"/>
  <c r="G2001" i="1"/>
  <c r="AK2001" i="1" s="1"/>
  <c r="AJ2001" i="1"/>
  <c r="G2016" i="1"/>
  <c r="AK2016" i="1" s="1"/>
  <c r="AJ2016" i="1"/>
  <c r="G2036" i="1"/>
  <c r="AK2036" i="1" s="1"/>
  <c r="AJ2036" i="1"/>
  <c r="G2049" i="1"/>
  <c r="AK2049" i="1" s="1"/>
  <c r="AJ2049" i="1"/>
  <c r="G2067" i="1"/>
  <c r="AK2067" i="1" s="1"/>
  <c r="AJ2067" i="1"/>
  <c r="G2082" i="1"/>
  <c r="AK2082" i="1" s="1"/>
  <c r="AJ2082" i="1"/>
  <c r="G2095" i="1"/>
  <c r="AK2095" i="1" s="1"/>
  <c r="AJ2095" i="1"/>
  <c r="G2107" i="1"/>
  <c r="AK2107" i="1" s="1"/>
  <c r="AJ2107" i="1"/>
  <c r="G2145" i="1"/>
  <c r="AK2145" i="1" s="1"/>
  <c r="AJ2145" i="1"/>
  <c r="G335" i="1"/>
  <c r="AK335" i="1" s="1"/>
  <c r="AJ335" i="1"/>
  <c r="G354" i="1"/>
  <c r="AK354" i="1" s="1"/>
  <c r="AJ354" i="1"/>
  <c r="G367" i="1"/>
  <c r="AK367" i="1" s="1"/>
  <c r="AJ367" i="1"/>
  <c r="G389" i="1"/>
  <c r="AK389" i="1" s="1"/>
  <c r="AJ389" i="1"/>
  <c r="G401" i="1"/>
  <c r="AK401" i="1" s="1"/>
  <c r="AJ401" i="1"/>
  <c r="G413" i="1"/>
  <c r="AK413" i="1" s="1"/>
  <c r="AJ413" i="1"/>
  <c r="G435" i="1"/>
  <c r="AK435" i="1" s="1"/>
  <c r="AJ435" i="1"/>
  <c r="G449" i="1"/>
  <c r="AK449" i="1" s="1"/>
  <c r="AJ449" i="1"/>
  <c r="G461" i="1"/>
  <c r="AK461" i="1" s="1"/>
  <c r="AJ461" i="1"/>
  <c r="G482" i="1"/>
  <c r="AK482" i="1" s="1"/>
  <c r="AJ482" i="1"/>
  <c r="G506" i="1"/>
  <c r="AK506" i="1" s="1"/>
  <c r="AJ506" i="1"/>
  <c r="G556" i="1"/>
  <c r="AK556" i="1" s="1"/>
  <c r="AJ556" i="1"/>
  <c r="G568" i="1"/>
  <c r="AK568" i="1" s="1"/>
  <c r="AJ568" i="1"/>
  <c r="G582" i="1"/>
  <c r="AK582" i="1" s="1"/>
  <c r="AJ582" i="1"/>
  <c r="G597" i="1"/>
  <c r="AK597" i="1" s="1"/>
  <c r="AJ597" i="1"/>
  <c r="G610" i="1"/>
  <c r="AK610" i="1" s="1"/>
  <c r="AJ610" i="1"/>
  <c r="G622" i="1"/>
  <c r="AK622" i="1" s="1"/>
  <c r="AJ622" i="1"/>
  <c r="G634" i="1"/>
  <c r="AK634" i="1" s="1"/>
  <c r="AJ634" i="1"/>
  <c r="G652" i="1"/>
  <c r="AK652" i="1" s="1"/>
  <c r="AJ652" i="1"/>
  <c r="G664" i="1"/>
  <c r="AK664" i="1" s="1"/>
  <c r="AJ664" i="1"/>
  <c r="G711" i="1"/>
  <c r="AK711" i="1" s="1"/>
  <c r="AJ711" i="1"/>
  <c r="G723" i="1"/>
  <c r="AK723" i="1" s="1"/>
  <c r="AJ723" i="1"/>
  <c r="G736" i="1"/>
  <c r="AK736" i="1" s="1"/>
  <c r="AJ736" i="1"/>
  <c r="G750" i="1"/>
  <c r="AK750" i="1" s="1"/>
  <c r="AJ750" i="1"/>
  <c r="G762" i="1"/>
  <c r="AK762" i="1" s="1"/>
  <c r="AJ762" i="1"/>
  <c r="G775" i="1"/>
  <c r="AK775" i="1" s="1"/>
  <c r="AJ775" i="1"/>
  <c r="G789" i="1"/>
  <c r="AK789" i="1" s="1"/>
  <c r="AJ789" i="1"/>
  <c r="G801" i="1"/>
  <c r="AK801" i="1" s="1"/>
  <c r="AJ801" i="1"/>
  <c r="G820" i="1"/>
  <c r="AK820" i="1" s="1"/>
  <c r="AJ820" i="1"/>
  <c r="G832" i="1"/>
  <c r="AK832" i="1" s="1"/>
  <c r="AJ832" i="1"/>
  <c r="G844" i="1"/>
  <c r="AK844" i="1" s="1"/>
  <c r="AJ844" i="1"/>
  <c r="G856" i="1"/>
  <c r="AK856" i="1" s="1"/>
  <c r="AJ856" i="1"/>
  <c r="G904" i="1"/>
  <c r="AK904" i="1" s="1"/>
  <c r="AJ904" i="1"/>
  <c r="G931" i="1"/>
  <c r="AK931" i="1" s="1"/>
  <c r="AJ931" i="1"/>
  <c r="G943" i="1"/>
  <c r="AK943" i="1" s="1"/>
  <c r="AJ943" i="1"/>
  <c r="G955" i="1"/>
  <c r="AK955" i="1" s="1"/>
  <c r="AJ955" i="1"/>
  <c r="G967" i="1"/>
  <c r="AK967" i="1" s="1"/>
  <c r="AJ967" i="1"/>
  <c r="G980" i="1"/>
  <c r="AK980" i="1" s="1"/>
  <c r="AJ980" i="1"/>
  <c r="G1019" i="1"/>
  <c r="AK1019" i="1" s="1"/>
  <c r="AJ1019" i="1"/>
  <c r="G1039" i="1"/>
  <c r="AK1039" i="1" s="1"/>
  <c r="AJ1039" i="1"/>
  <c r="G1046" i="1"/>
  <c r="AK1046" i="1" s="1"/>
  <c r="AJ1046" i="1"/>
  <c r="G1058" i="1"/>
  <c r="AK1058" i="1" s="1"/>
  <c r="AJ1058" i="1"/>
  <c r="G1141" i="1"/>
  <c r="AK1141" i="1" s="1"/>
  <c r="AJ1141" i="1"/>
  <c r="G1153" i="1"/>
  <c r="AK1153" i="1" s="1"/>
  <c r="AJ1153" i="1"/>
  <c r="G1166" i="1"/>
  <c r="AK1166" i="1" s="1"/>
  <c r="AJ1166" i="1"/>
  <c r="G1178" i="1"/>
  <c r="AK1178" i="1" s="1"/>
  <c r="AJ1178" i="1"/>
  <c r="G1191" i="1"/>
  <c r="AK1191" i="1" s="1"/>
  <c r="AJ1191" i="1"/>
  <c r="G1203" i="1"/>
  <c r="AK1203" i="1" s="1"/>
  <c r="AJ1203" i="1"/>
  <c r="G1215" i="1"/>
  <c r="AK1215" i="1" s="1"/>
  <c r="AJ1215" i="1"/>
  <c r="G1227" i="1"/>
  <c r="AK1227" i="1" s="1"/>
  <c r="AJ1227" i="1"/>
  <c r="G1240" i="1"/>
  <c r="AK1240" i="1" s="1"/>
  <c r="AJ1240" i="1"/>
  <c r="G1252" i="1"/>
  <c r="AK1252" i="1" s="1"/>
  <c r="AJ1252" i="1"/>
  <c r="G1265" i="1"/>
  <c r="AK1265" i="1" s="1"/>
  <c r="AJ1265" i="1"/>
  <c r="G1278" i="1"/>
  <c r="AK1278" i="1" s="1"/>
  <c r="AJ1278" i="1"/>
  <c r="G1290" i="1"/>
  <c r="AK1290" i="1" s="1"/>
  <c r="AJ1290" i="1"/>
  <c r="G1303" i="1"/>
  <c r="AK1303" i="1" s="1"/>
  <c r="AJ1303" i="1"/>
  <c r="G1315" i="1"/>
  <c r="AK1315" i="1" s="1"/>
  <c r="AJ1315" i="1"/>
  <c r="G1328" i="1"/>
  <c r="AK1328" i="1" s="1"/>
  <c r="AJ1328" i="1"/>
  <c r="G1342" i="1"/>
  <c r="AK1342" i="1" s="1"/>
  <c r="AJ1342" i="1"/>
  <c r="G1355" i="1"/>
  <c r="AK1355" i="1" s="1"/>
  <c r="AJ1355" i="1"/>
  <c r="G1368" i="1"/>
  <c r="AK1368" i="1" s="1"/>
  <c r="AJ1368" i="1"/>
  <c r="G1381" i="1"/>
  <c r="AK1381" i="1" s="1"/>
  <c r="AJ1381" i="1"/>
  <c r="G1395" i="1"/>
  <c r="AK1395" i="1" s="1"/>
  <c r="AJ1395" i="1"/>
  <c r="G1407" i="1"/>
  <c r="AK1407" i="1" s="1"/>
  <c r="AJ1407" i="1"/>
  <c r="G1422" i="1"/>
  <c r="AK1422" i="1" s="1"/>
  <c r="AJ1422" i="1"/>
  <c r="G1434" i="1"/>
  <c r="AK1434" i="1" s="1"/>
  <c r="AJ1434" i="1"/>
  <c r="G1446" i="1"/>
  <c r="AK1446" i="1" s="1"/>
  <c r="AJ1446" i="1"/>
  <c r="G1460" i="1"/>
  <c r="AK1460" i="1" s="1"/>
  <c r="AJ1460" i="1"/>
  <c r="G1472" i="1"/>
  <c r="AK1472" i="1" s="1"/>
  <c r="AJ1472" i="1"/>
  <c r="G1486" i="1"/>
  <c r="AK1486" i="1" s="1"/>
  <c r="AJ1486" i="1"/>
  <c r="G1498" i="1"/>
  <c r="AK1498" i="1" s="1"/>
  <c r="AJ1498" i="1"/>
  <c r="G1511" i="1"/>
  <c r="AK1511" i="1" s="1"/>
  <c r="AJ1511" i="1"/>
  <c r="G1523" i="1"/>
  <c r="AK1523" i="1" s="1"/>
  <c r="AJ1523" i="1"/>
  <c r="G1536" i="1"/>
  <c r="AK1536" i="1" s="1"/>
  <c r="AJ1536" i="1"/>
  <c r="G1548" i="1"/>
  <c r="AK1548" i="1" s="1"/>
  <c r="AJ1548" i="1"/>
  <c r="G1562" i="1"/>
  <c r="AK1562" i="1" s="1"/>
  <c r="AJ1562" i="1"/>
  <c r="G1574" i="1"/>
  <c r="AK1574" i="1" s="1"/>
  <c r="AJ1574" i="1"/>
  <c r="G1587" i="1"/>
  <c r="AK1587" i="1" s="1"/>
  <c r="AJ1587" i="1"/>
  <c r="G1601" i="1"/>
  <c r="AK1601" i="1" s="1"/>
  <c r="AJ1601" i="1"/>
  <c r="G1613" i="1"/>
  <c r="AK1613" i="1" s="1"/>
  <c r="AJ1613" i="1"/>
  <c r="G1626" i="1"/>
  <c r="AK1626" i="1" s="1"/>
  <c r="AJ1626" i="1"/>
  <c r="G1639" i="1"/>
  <c r="AK1639" i="1" s="1"/>
  <c r="AJ1639" i="1"/>
  <c r="G1652" i="1"/>
  <c r="AK1652" i="1" s="1"/>
  <c r="AJ1652" i="1"/>
  <c r="G1664" i="1"/>
  <c r="AK1664" i="1" s="1"/>
  <c r="AJ1664" i="1"/>
  <c r="G1686" i="1"/>
  <c r="AK1686" i="1" s="1"/>
  <c r="AJ1686" i="1"/>
  <c r="G1713" i="1"/>
  <c r="AK1713" i="1" s="1"/>
  <c r="AJ1713" i="1"/>
  <c r="G1726" i="1"/>
  <c r="AK1726" i="1" s="1"/>
  <c r="AJ1726" i="1"/>
  <c r="G1744" i="1"/>
  <c r="AK1744" i="1" s="1"/>
  <c r="AJ1744" i="1"/>
  <c r="G1756" i="1"/>
  <c r="AK1756" i="1" s="1"/>
  <c r="AJ1756" i="1"/>
  <c r="G1772" i="1"/>
  <c r="AK1772" i="1" s="1"/>
  <c r="AJ1772" i="1"/>
  <c r="G1787" i="1"/>
  <c r="AK1787" i="1" s="1"/>
  <c r="AJ1787" i="1"/>
  <c r="G1819" i="1"/>
  <c r="AK1819" i="1" s="1"/>
  <c r="AJ1819" i="1"/>
  <c r="G1835" i="1"/>
  <c r="AK1835" i="1" s="1"/>
  <c r="AJ1835" i="1"/>
  <c r="G1848" i="1"/>
  <c r="AK1848" i="1" s="1"/>
  <c r="AJ1848" i="1"/>
  <c r="G1861" i="1"/>
  <c r="AK1861" i="1" s="1"/>
  <c r="AJ1861" i="1"/>
  <c r="G1873" i="1"/>
  <c r="AK1873" i="1" s="1"/>
  <c r="AJ1873" i="1"/>
  <c r="G1885" i="1"/>
  <c r="AK1885" i="1" s="1"/>
  <c r="AJ1885" i="1"/>
  <c r="G1897" i="1"/>
  <c r="AK1897" i="1" s="1"/>
  <c r="AJ1897" i="1"/>
  <c r="G1924" i="1"/>
  <c r="AK1924" i="1" s="1"/>
  <c r="AJ1924" i="1"/>
  <c r="G1941" i="1"/>
  <c r="AK1941" i="1" s="1"/>
  <c r="AJ1941" i="1"/>
  <c r="G1957" i="1"/>
  <c r="AK1957" i="1" s="1"/>
  <c r="AJ1957" i="1"/>
  <c r="G1972" i="1"/>
  <c r="AK1972" i="1" s="1"/>
  <c r="AJ1972" i="1"/>
  <c r="G1989" i="1"/>
  <c r="AK1989" i="1" s="1"/>
  <c r="AJ1989" i="1"/>
  <c r="G2002" i="1"/>
  <c r="AK2002" i="1" s="1"/>
  <c r="AJ2002" i="1"/>
  <c r="G2017" i="1"/>
  <c r="AK2017" i="1" s="1"/>
  <c r="AJ2017" i="1"/>
  <c r="G2037" i="1"/>
  <c r="AK2037" i="1" s="1"/>
  <c r="AJ2037" i="1"/>
  <c r="G2053" i="1"/>
  <c r="AK2053" i="1" s="1"/>
  <c r="AJ2053" i="1"/>
  <c r="G2068" i="1"/>
  <c r="AK2068" i="1" s="1"/>
  <c r="AJ2068" i="1"/>
  <c r="G2083" i="1"/>
  <c r="AK2083" i="1" s="1"/>
  <c r="AJ2083" i="1"/>
  <c r="G2096" i="1"/>
  <c r="AK2096" i="1" s="1"/>
  <c r="AJ2096" i="1"/>
  <c r="G2108" i="1"/>
  <c r="AK2108" i="1" s="1"/>
  <c r="AJ2108" i="1"/>
  <c r="G2146" i="1"/>
  <c r="AK2146" i="1" s="1"/>
  <c r="AJ2146" i="1"/>
  <c r="G338" i="1"/>
  <c r="AK338" i="1" s="1"/>
  <c r="AJ338" i="1"/>
  <c r="G355" i="1"/>
  <c r="AK355" i="1" s="1"/>
  <c r="AJ355" i="1"/>
  <c r="G368" i="1"/>
  <c r="AK368" i="1" s="1"/>
  <c r="AJ368" i="1"/>
  <c r="G390" i="1"/>
  <c r="AK390" i="1" s="1"/>
  <c r="AJ390" i="1"/>
  <c r="G402" i="1"/>
  <c r="AK402" i="1" s="1"/>
  <c r="AJ402" i="1"/>
  <c r="G414" i="1"/>
  <c r="AK414" i="1" s="1"/>
  <c r="AJ414" i="1"/>
  <c r="G436" i="1"/>
  <c r="AK436" i="1" s="1"/>
  <c r="AJ436" i="1"/>
  <c r="G450" i="1"/>
  <c r="AK450" i="1" s="1"/>
  <c r="AJ450" i="1"/>
  <c r="G462" i="1"/>
  <c r="AK462" i="1" s="1"/>
  <c r="AJ462" i="1"/>
  <c r="G483" i="1"/>
  <c r="AK483" i="1" s="1"/>
  <c r="AJ483" i="1"/>
  <c r="G507" i="1"/>
  <c r="AK507" i="1" s="1"/>
  <c r="AJ507" i="1"/>
  <c r="G557" i="1"/>
  <c r="AK557" i="1" s="1"/>
  <c r="AJ557" i="1"/>
  <c r="G569" i="1"/>
  <c r="AK569" i="1" s="1"/>
  <c r="AJ569" i="1"/>
  <c r="G583" i="1"/>
  <c r="AK583" i="1" s="1"/>
  <c r="AJ583" i="1"/>
  <c r="G598" i="1"/>
  <c r="AK598" i="1" s="1"/>
  <c r="AJ598" i="1"/>
  <c r="G611" i="1"/>
  <c r="AK611" i="1" s="1"/>
  <c r="AJ611" i="1"/>
  <c r="G623" i="1"/>
  <c r="AK623" i="1" s="1"/>
  <c r="AJ623" i="1"/>
  <c r="G635" i="1"/>
  <c r="AK635" i="1" s="1"/>
  <c r="AJ635" i="1"/>
  <c r="G653" i="1"/>
  <c r="AK653" i="1" s="1"/>
  <c r="AJ653" i="1"/>
  <c r="G665" i="1"/>
  <c r="AK665" i="1" s="1"/>
  <c r="AJ665" i="1"/>
  <c r="G712" i="1"/>
  <c r="AK712" i="1" s="1"/>
  <c r="AJ712" i="1"/>
  <c r="G724" i="1"/>
  <c r="AK724" i="1" s="1"/>
  <c r="AJ724" i="1"/>
  <c r="G737" i="1"/>
  <c r="AK737" i="1" s="1"/>
  <c r="AJ737" i="1"/>
  <c r="G751" i="1"/>
  <c r="AK751" i="1" s="1"/>
  <c r="AJ751" i="1"/>
  <c r="G763" i="1"/>
  <c r="AK763" i="1" s="1"/>
  <c r="AJ763" i="1"/>
  <c r="G776" i="1"/>
  <c r="AK776" i="1" s="1"/>
  <c r="AJ776" i="1"/>
  <c r="G790" i="1"/>
  <c r="AK790" i="1" s="1"/>
  <c r="AJ790" i="1"/>
  <c r="G802" i="1"/>
  <c r="AK802" i="1" s="1"/>
  <c r="AJ802" i="1"/>
  <c r="G821" i="1"/>
  <c r="AK821" i="1" s="1"/>
  <c r="AJ821" i="1"/>
  <c r="G833" i="1"/>
  <c r="AK833" i="1" s="1"/>
  <c r="AJ833" i="1"/>
  <c r="G845" i="1"/>
  <c r="AK845" i="1" s="1"/>
  <c r="AJ845" i="1"/>
  <c r="G857" i="1"/>
  <c r="AK857" i="1" s="1"/>
  <c r="AJ857" i="1"/>
  <c r="G905" i="1"/>
  <c r="AK905" i="1" s="1"/>
  <c r="AJ905" i="1"/>
  <c r="G932" i="1"/>
  <c r="AK932" i="1" s="1"/>
  <c r="AJ932" i="1"/>
  <c r="G944" i="1"/>
  <c r="AK944" i="1" s="1"/>
  <c r="AJ944" i="1"/>
  <c r="G956" i="1"/>
  <c r="AK956" i="1" s="1"/>
  <c r="AJ956" i="1"/>
  <c r="G968" i="1"/>
  <c r="AK968" i="1" s="1"/>
  <c r="AJ968" i="1"/>
  <c r="G981" i="1"/>
  <c r="AK981" i="1" s="1"/>
  <c r="AJ981" i="1"/>
  <c r="G1020" i="1"/>
  <c r="AK1020" i="1" s="1"/>
  <c r="AJ1020" i="1"/>
  <c r="G1040" i="1"/>
  <c r="AK1040" i="1" s="1"/>
  <c r="AJ1040" i="1"/>
  <c r="G1047" i="1"/>
  <c r="AK1047" i="1" s="1"/>
  <c r="AJ1047" i="1"/>
  <c r="G1128" i="1"/>
  <c r="AK1128" i="1" s="1"/>
  <c r="AJ1128" i="1"/>
  <c r="G1142" i="1"/>
  <c r="AK1142" i="1" s="1"/>
  <c r="AJ1142" i="1"/>
  <c r="G1155" i="1"/>
  <c r="AK1155" i="1" s="1"/>
  <c r="AJ1155" i="1"/>
  <c r="G1167" i="1"/>
  <c r="AK1167" i="1" s="1"/>
  <c r="AJ1167" i="1"/>
  <c r="G1179" i="1"/>
  <c r="AK1179" i="1" s="1"/>
  <c r="AJ1179" i="1"/>
  <c r="G1192" i="1"/>
  <c r="AK1192" i="1" s="1"/>
  <c r="AJ1192" i="1"/>
  <c r="G1204" i="1"/>
  <c r="AK1204" i="1" s="1"/>
  <c r="AJ1204" i="1"/>
  <c r="G1216" i="1"/>
  <c r="AK1216" i="1" s="1"/>
  <c r="AJ1216" i="1"/>
  <c r="G1228" i="1"/>
  <c r="AK1228" i="1" s="1"/>
  <c r="AJ1228" i="1"/>
  <c r="G1241" i="1"/>
  <c r="AK1241" i="1" s="1"/>
  <c r="AJ1241" i="1"/>
  <c r="G1253" i="1"/>
  <c r="AK1253" i="1" s="1"/>
  <c r="AJ1253" i="1"/>
  <c r="G1266" i="1"/>
  <c r="AK1266" i="1" s="1"/>
  <c r="AJ1266" i="1"/>
  <c r="G1279" i="1"/>
  <c r="AK1279" i="1" s="1"/>
  <c r="AJ1279" i="1"/>
  <c r="G1291" i="1"/>
  <c r="AK1291" i="1" s="1"/>
  <c r="AJ1291" i="1"/>
  <c r="G1304" i="1"/>
  <c r="AK1304" i="1" s="1"/>
  <c r="AJ1304" i="1"/>
  <c r="G1316" i="1"/>
  <c r="AK1316" i="1" s="1"/>
  <c r="AJ1316" i="1"/>
  <c r="G1329" i="1"/>
  <c r="AK1329" i="1" s="1"/>
  <c r="AJ1329" i="1"/>
  <c r="G1343" i="1"/>
  <c r="AK1343" i="1" s="1"/>
  <c r="AJ1343" i="1"/>
  <c r="G1357" i="1"/>
  <c r="AK1357" i="1" s="1"/>
  <c r="AJ1357" i="1"/>
  <c r="G1369" i="1"/>
  <c r="AK1369" i="1" s="1"/>
  <c r="AJ1369" i="1"/>
  <c r="G1382" i="1"/>
  <c r="AK1382" i="1" s="1"/>
  <c r="AJ1382" i="1"/>
  <c r="G1396" i="1"/>
  <c r="AK1396" i="1" s="1"/>
  <c r="AJ1396" i="1"/>
  <c r="G1409" i="1"/>
  <c r="AK1409" i="1" s="1"/>
  <c r="AJ1409" i="1"/>
  <c r="G1423" i="1"/>
  <c r="AK1423" i="1" s="1"/>
  <c r="AJ1423" i="1"/>
  <c r="G1435" i="1"/>
  <c r="AK1435" i="1" s="1"/>
  <c r="AJ1435" i="1"/>
  <c r="G1448" i="1"/>
  <c r="AK1448" i="1" s="1"/>
  <c r="AJ1448" i="1"/>
  <c r="G1461" i="1"/>
  <c r="AK1461" i="1" s="1"/>
  <c r="AJ1461" i="1"/>
  <c r="G1473" i="1"/>
  <c r="AK1473" i="1" s="1"/>
  <c r="AJ1473" i="1"/>
  <c r="G1487" i="1"/>
  <c r="AK1487" i="1" s="1"/>
  <c r="AJ1487" i="1"/>
  <c r="G1499" i="1"/>
  <c r="AK1499" i="1" s="1"/>
  <c r="AJ1499" i="1"/>
  <c r="G1512" i="1"/>
  <c r="AK1512" i="1" s="1"/>
  <c r="AJ1512" i="1"/>
  <c r="G1525" i="1"/>
  <c r="AK1525" i="1" s="1"/>
  <c r="AJ1525" i="1"/>
  <c r="G1537" i="1"/>
  <c r="AK1537" i="1" s="1"/>
  <c r="AJ1537" i="1"/>
  <c r="G1549" i="1"/>
  <c r="AK1549" i="1" s="1"/>
  <c r="AJ1549" i="1"/>
  <c r="G1563" i="1"/>
  <c r="AK1563" i="1" s="1"/>
  <c r="AJ1563" i="1"/>
  <c r="G1575" i="1"/>
  <c r="AK1575" i="1" s="1"/>
  <c r="AJ1575" i="1"/>
  <c r="G1588" i="1"/>
  <c r="AK1588" i="1" s="1"/>
  <c r="AJ1588" i="1"/>
  <c r="G1602" i="1"/>
  <c r="AK1602" i="1" s="1"/>
  <c r="AJ1602" i="1"/>
  <c r="G1614" i="1"/>
  <c r="AK1614" i="1" s="1"/>
  <c r="AJ1614" i="1"/>
  <c r="G1628" i="1"/>
  <c r="AK1628" i="1" s="1"/>
  <c r="AJ1628" i="1"/>
  <c r="G1640" i="1"/>
  <c r="AK1640" i="1" s="1"/>
  <c r="AJ1640" i="1"/>
  <c r="G1653" i="1"/>
  <c r="AK1653" i="1" s="1"/>
  <c r="AJ1653" i="1"/>
  <c r="G1665" i="1"/>
  <c r="AK1665" i="1" s="1"/>
  <c r="AJ1665" i="1"/>
  <c r="G1687" i="1"/>
  <c r="AK1687" i="1" s="1"/>
  <c r="AJ1687" i="1"/>
  <c r="G1714" i="1"/>
  <c r="AK1714" i="1" s="1"/>
  <c r="AJ1714" i="1"/>
  <c r="G1727" i="1"/>
  <c r="AK1727" i="1" s="1"/>
  <c r="AJ1727" i="1"/>
  <c r="G1745" i="1"/>
  <c r="AK1745" i="1" s="1"/>
  <c r="AJ1745" i="1"/>
  <c r="G1757" i="1"/>
  <c r="AK1757" i="1" s="1"/>
  <c r="AJ1757" i="1"/>
  <c r="G1773" i="1"/>
  <c r="AK1773" i="1" s="1"/>
  <c r="AJ1773" i="1"/>
  <c r="G1788" i="1"/>
  <c r="AK1788" i="1" s="1"/>
  <c r="AJ1788" i="1"/>
  <c r="G1820" i="1"/>
  <c r="AK1820" i="1" s="1"/>
  <c r="AJ1820" i="1"/>
  <c r="G1836" i="1"/>
  <c r="AK1836" i="1" s="1"/>
  <c r="AJ1836" i="1"/>
  <c r="G1849" i="1"/>
  <c r="AK1849" i="1" s="1"/>
  <c r="AJ1849" i="1"/>
  <c r="G1862" i="1"/>
  <c r="AK1862" i="1" s="1"/>
  <c r="AJ1862" i="1"/>
  <c r="G1874" i="1"/>
  <c r="AK1874" i="1" s="1"/>
  <c r="AJ1874" i="1"/>
  <c r="G1886" i="1"/>
  <c r="AK1886" i="1" s="1"/>
  <c r="AJ1886" i="1"/>
  <c r="G1898" i="1"/>
  <c r="AK1898" i="1" s="1"/>
  <c r="AJ1898" i="1"/>
  <c r="G1925" i="1"/>
  <c r="AK1925" i="1" s="1"/>
  <c r="AJ1925" i="1"/>
  <c r="G1942" i="1"/>
  <c r="AK1942" i="1" s="1"/>
  <c r="AJ1942" i="1"/>
  <c r="G1959" i="1"/>
  <c r="AK1959" i="1" s="1"/>
  <c r="AJ1959" i="1"/>
  <c r="G1973" i="1"/>
  <c r="AK1973" i="1" s="1"/>
  <c r="AJ1973" i="1"/>
  <c r="G1990" i="1"/>
  <c r="AK1990" i="1" s="1"/>
  <c r="AJ1990" i="1"/>
  <c r="G2003" i="1"/>
  <c r="AK2003" i="1" s="1"/>
  <c r="AJ2003" i="1"/>
  <c r="G2018" i="1"/>
  <c r="AK2018" i="1" s="1"/>
  <c r="AJ2018" i="1"/>
  <c r="G2038" i="1"/>
  <c r="AK2038" i="1" s="1"/>
  <c r="AJ2038" i="1"/>
  <c r="G2055" i="1"/>
  <c r="AK2055" i="1" s="1"/>
  <c r="AJ2055" i="1"/>
  <c r="G2069" i="1"/>
  <c r="AK2069" i="1" s="1"/>
  <c r="AJ2069" i="1"/>
  <c r="G2084" i="1"/>
  <c r="AK2084" i="1" s="1"/>
  <c r="AJ2084" i="1"/>
  <c r="G2097" i="1"/>
  <c r="AK2097" i="1" s="1"/>
  <c r="AJ2097" i="1"/>
  <c r="G2109" i="1"/>
  <c r="AK2109" i="1" s="1"/>
  <c r="AJ2109" i="1"/>
  <c r="G2152" i="1"/>
  <c r="AK2152" i="1" s="1"/>
  <c r="AJ2152" i="1"/>
  <c r="G254" i="1" l="1"/>
  <c r="AK254" i="1" s="1"/>
  <c r="AJ254" i="1"/>
  <c r="G253" i="1"/>
  <c r="AK253" i="1" s="1"/>
  <c r="AJ253" i="1"/>
  <c r="G255" i="1"/>
  <c r="AK255" i="1" s="1"/>
  <c r="AJ255" i="1"/>
  <c r="G269" i="1"/>
  <c r="AK269" i="1" s="1"/>
  <c r="AJ269" i="1"/>
  <c r="G276" i="1"/>
  <c r="AK276" i="1" s="1"/>
  <c r="AJ276" i="1"/>
  <c r="G304" i="1"/>
  <c r="AK304" i="1" s="1"/>
  <c r="AJ304" i="1"/>
  <c r="G310" i="1"/>
  <c r="AK310" i="1" s="1"/>
  <c r="AJ310" i="1"/>
  <c r="G264" i="1"/>
  <c r="AK264" i="1" s="1"/>
  <c r="AJ264" i="1"/>
  <c r="G267" i="1"/>
  <c r="AK267" i="1" s="1"/>
  <c r="AJ267" i="1"/>
  <c r="G257" i="1"/>
  <c r="AK257" i="1" s="1"/>
  <c r="AJ257" i="1"/>
  <c r="G271" i="1"/>
  <c r="AK271" i="1" s="1"/>
  <c r="AJ271" i="1"/>
  <c r="G311" i="1"/>
  <c r="AK311" i="1" s="1"/>
  <c r="AJ311" i="1"/>
  <c r="G252" i="1"/>
  <c r="AK252" i="1" s="1"/>
  <c r="AJ252" i="1"/>
  <c r="G266" i="1"/>
  <c r="AK266" i="1" s="1"/>
  <c r="AJ266" i="1"/>
  <c r="G268" i="1"/>
  <c r="AK268" i="1" s="1"/>
  <c r="AJ268" i="1"/>
  <c r="G259" i="1"/>
  <c r="AK259" i="1" s="1"/>
  <c r="AJ259" i="1"/>
  <c r="G260" i="1"/>
  <c r="AK260" i="1" s="1"/>
  <c r="AJ260" i="1"/>
  <c r="G272" i="1"/>
  <c r="AK272" i="1" s="1"/>
  <c r="AJ272" i="1"/>
  <c r="G318" i="1"/>
  <c r="AK318" i="1" s="1"/>
  <c r="AJ318" i="1"/>
  <c r="G265" i="1"/>
  <c r="AK265" i="1" s="1"/>
  <c r="AJ265" i="1"/>
  <c r="G305" i="1"/>
  <c r="AK305" i="1" s="1"/>
  <c r="AJ305" i="1"/>
  <c r="G270" i="1"/>
  <c r="AK270" i="1" s="1"/>
  <c r="AJ270" i="1"/>
  <c r="G261" i="1"/>
  <c r="AK261" i="1" s="1"/>
  <c r="AJ261" i="1"/>
  <c r="G273" i="1"/>
  <c r="AK273" i="1" s="1"/>
  <c r="AJ273" i="1"/>
  <c r="G319" i="1"/>
  <c r="AK319" i="1" s="1"/>
  <c r="AJ319" i="1"/>
  <c r="G277" i="1"/>
  <c r="AK277" i="1" s="1"/>
  <c r="AJ277" i="1"/>
  <c r="G256" i="1"/>
  <c r="AK256" i="1" s="1"/>
  <c r="AJ256" i="1"/>
  <c r="G258" i="1"/>
  <c r="AK258" i="1" s="1"/>
  <c r="AJ258" i="1"/>
  <c r="G262" i="1"/>
  <c r="AK262" i="1" s="1"/>
  <c r="AJ262" i="1"/>
  <c r="G274" i="1"/>
  <c r="AK274" i="1" s="1"/>
  <c r="AJ274" i="1"/>
  <c r="G320" i="1"/>
  <c r="AK320" i="1" s="1"/>
  <c r="AJ320" i="1"/>
  <c r="G278" i="1"/>
  <c r="AK278" i="1" s="1"/>
  <c r="AJ278" i="1"/>
  <c r="G306" i="1"/>
  <c r="AK306" i="1" s="1"/>
  <c r="AJ306" i="1"/>
  <c r="G263" i="1"/>
  <c r="AK263" i="1" s="1"/>
  <c r="AJ263" i="1"/>
  <c r="G275" i="1"/>
  <c r="AK275" i="1" s="1"/>
  <c r="AJ275" i="1"/>
  <c r="G322" i="1"/>
  <c r="AK322" i="1" s="1"/>
  <c r="AJ322" i="1"/>
</calcChain>
</file>

<file path=xl/sharedStrings.xml><?xml version="1.0" encoding="utf-8"?>
<sst xmlns="http://schemas.openxmlformats.org/spreadsheetml/2006/main" count="8211" uniqueCount="3590">
  <si>
    <t>ПРЕЙСКУРАНТ</t>
  </si>
  <si>
    <t>Номенкла-турный №</t>
  </si>
  <si>
    <t>Наименование  услуг</t>
  </si>
  <si>
    <t>Единица измерения</t>
  </si>
  <si>
    <t>(в рублях)</t>
  </si>
  <si>
    <t>Метод исследования</t>
  </si>
  <si>
    <t>Наименование соответствующей методики</t>
  </si>
  <si>
    <t>Стоимость услуги</t>
  </si>
  <si>
    <t>НДС 20%</t>
  </si>
  <si>
    <t>Тарифы с НДС</t>
  </si>
  <si>
    <t>1 исследование</t>
  </si>
  <si>
    <t>Определение Bacillus cereus</t>
  </si>
  <si>
    <t>Определение бактерий семейства Enterobacteriaceae</t>
  </si>
  <si>
    <t>микологический</t>
  </si>
  <si>
    <t>ИФА</t>
  </si>
  <si>
    <t>Бруцеллёз РИД</t>
  </si>
  <si>
    <t>РИД</t>
  </si>
  <si>
    <t>РА</t>
  </si>
  <si>
    <t>РСК</t>
  </si>
  <si>
    <t>РБП</t>
  </si>
  <si>
    <t>КР</t>
  </si>
  <si>
    <t>РДП</t>
  </si>
  <si>
    <t>РДСК</t>
  </si>
  <si>
    <t>Кампилобактериоз</t>
  </si>
  <si>
    <t>микроскопический</t>
  </si>
  <si>
    <t>РМА</t>
  </si>
  <si>
    <t>Листериоз</t>
  </si>
  <si>
    <t>Хламидиоз</t>
  </si>
  <si>
    <t>Влажность</t>
  </si>
  <si>
    <t>ТСХ</t>
  </si>
  <si>
    <t>ВЭЖХ</t>
  </si>
  <si>
    <t>фотометрический</t>
  </si>
  <si>
    <t>колориметрический</t>
  </si>
  <si>
    <t>титриметрический</t>
  </si>
  <si>
    <t>кондуктометрический</t>
  </si>
  <si>
    <t>спектрофотометрический</t>
  </si>
  <si>
    <t>органолептический</t>
  </si>
  <si>
    <t>ВЭЖХ-МС/МС</t>
  </si>
  <si>
    <t>ААС</t>
  </si>
  <si>
    <t>потенциометрический</t>
  </si>
  <si>
    <t>рефрактометрический</t>
  </si>
  <si>
    <t>весовой</t>
  </si>
  <si>
    <t>турбидиметрический</t>
  </si>
  <si>
    <t>ареометрический</t>
  </si>
  <si>
    <t>ГХ МС</t>
  </si>
  <si>
    <t>биологический</t>
  </si>
  <si>
    <t>бактериологический</t>
  </si>
  <si>
    <t>Аэромоноз рыб</t>
  </si>
  <si>
    <t>Некробактериоз</t>
  </si>
  <si>
    <t>Стафилококкоз</t>
  </si>
  <si>
    <t>Стрептококкоз</t>
  </si>
  <si>
    <t>ПЦР</t>
  </si>
  <si>
    <t>Классическая чума свиней (от 6 до 10 проб)</t>
  </si>
  <si>
    <t>РТГА</t>
  </si>
  <si>
    <t>спектрометрический</t>
  </si>
  <si>
    <t>1 услуга</t>
  </si>
  <si>
    <t>гематологический</t>
  </si>
  <si>
    <t xml:space="preserve">микробиологический </t>
  </si>
  <si>
    <t>Определение влажности</t>
  </si>
  <si>
    <t>ионометрический</t>
  </si>
  <si>
    <t>Иерсиниоз</t>
  </si>
  <si>
    <t>Колибактериоз</t>
  </si>
  <si>
    <t>Пастереллёз</t>
  </si>
  <si>
    <t xml:space="preserve">Сальмонеллёз </t>
  </si>
  <si>
    <t>РП</t>
  </si>
  <si>
    <t>1 голова</t>
  </si>
  <si>
    <t>1 документ</t>
  </si>
  <si>
    <t>Гемоглобин</t>
  </si>
  <si>
    <t>Липаза</t>
  </si>
  <si>
    <t>Определение сульфитредуцирующих клостридий</t>
  </si>
  <si>
    <t>Определение Pseudomonas aeruginosa</t>
  </si>
  <si>
    <t>Биохимический</t>
  </si>
  <si>
    <t>поляриметрический</t>
  </si>
  <si>
    <t>экстракционный</t>
  </si>
  <si>
    <t>визуальный</t>
  </si>
  <si>
    <t>ГХ-МС</t>
  </si>
  <si>
    <t>кислотный</t>
  </si>
  <si>
    <t>флуориметрический</t>
  </si>
  <si>
    <t>1 проба</t>
  </si>
  <si>
    <t>1 лист</t>
  </si>
  <si>
    <t>1 час</t>
  </si>
  <si>
    <t>1 штука</t>
  </si>
  <si>
    <t>метод микроскопирования и морфометрии</t>
  </si>
  <si>
    <t>биохимический</t>
  </si>
  <si>
    <t>вороночно-флотационный метод</t>
  </si>
  <si>
    <t>метод Бермана</t>
  </si>
  <si>
    <t>Определение видового состава семян и плодов по внутреннему строению</t>
  </si>
  <si>
    <t>тонна</t>
  </si>
  <si>
    <t>Исследование с применением феромонных и пищевых ловушек:</t>
  </si>
  <si>
    <t>партия от 501 до 3 000 шт.</t>
  </si>
  <si>
    <t>партия свыше 10 000 шт.</t>
  </si>
  <si>
    <t>партии семян от 101 до 500 пакетов:</t>
  </si>
  <si>
    <t>партия свыше 1 000 шт.</t>
  </si>
  <si>
    <t>1 шт.</t>
  </si>
  <si>
    <t>1 тонна</t>
  </si>
  <si>
    <t>воздушно-тепловой</t>
  </si>
  <si>
    <t>ручного выделения примесей</t>
  </si>
  <si>
    <t>просеивание и идентификация</t>
  </si>
  <si>
    <t>визуальный анализ</t>
  </si>
  <si>
    <t>ручного отмывания</t>
  </si>
  <si>
    <t>Натура</t>
  </si>
  <si>
    <t>Массовая доля кальция</t>
  </si>
  <si>
    <t>метод ручного выделения</t>
  </si>
  <si>
    <t>метод ручного выделения примесей</t>
  </si>
  <si>
    <t>Определение вкуса</t>
  </si>
  <si>
    <t>Определение внешнего вида</t>
  </si>
  <si>
    <t>Определение запаха</t>
  </si>
  <si>
    <t>Определение цвета</t>
  </si>
  <si>
    <t>термический</t>
  </si>
  <si>
    <t>Стекловидность</t>
  </si>
  <si>
    <t>Типовой состав</t>
  </si>
  <si>
    <t>ручной отбор</t>
  </si>
  <si>
    <t>метод окрашивания</t>
  </si>
  <si>
    <t>1 чел.</t>
  </si>
  <si>
    <t>Нефтепродукты</t>
  </si>
  <si>
    <t>Массовая доля золы</t>
  </si>
  <si>
    <t>Определение Staphylococcus aureus</t>
  </si>
  <si>
    <t>Определение энтерококков</t>
  </si>
  <si>
    <t>Массовая доля нитрита натрия</t>
  </si>
  <si>
    <t>Белизна</t>
  </si>
  <si>
    <t>Развариваемость</t>
  </si>
  <si>
    <t>комплексонометрический</t>
  </si>
  <si>
    <t>Лабораторная энтомологическая экспертиза средних проб подкарантинной продукции (объектов)</t>
  </si>
  <si>
    <t>морфологический</t>
  </si>
  <si>
    <t>Лабораторная фитопатологическая экспертиза средних проб подкарантинной продукции (объектов)</t>
  </si>
  <si>
    <t>микроскопирования</t>
  </si>
  <si>
    <t>Лабораторная гербологическая экспертиза средних проб подкарантинной продукции (объекта)</t>
  </si>
  <si>
    <t>Заражённость вредителями</t>
  </si>
  <si>
    <t>Масса нетто</t>
  </si>
  <si>
    <t>час</t>
  </si>
  <si>
    <t>Бруцеллёз</t>
  </si>
  <si>
    <t>Контагиозный метрит лошадей</t>
  </si>
  <si>
    <t>Псевдомоноз рыб</t>
  </si>
  <si>
    <t>Сибирская язва</t>
  </si>
  <si>
    <t>Эмфизематозный карбункул</t>
  </si>
  <si>
    <t>копрологический</t>
  </si>
  <si>
    <t xml:space="preserve">Определение сальмонеллы </t>
  </si>
  <si>
    <t>Активность уреазы</t>
  </si>
  <si>
    <t>ГЖХ</t>
  </si>
  <si>
    <t xml:space="preserve">весовой </t>
  </si>
  <si>
    <t>МФА</t>
  </si>
  <si>
    <t>Инфекционный бронхит кур (ИБК)</t>
  </si>
  <si>
    <t>экспресс-метод</t>
  </si>
  <si>
    <t>Определение жизнеспособности семян</t>
  </si>
  <si>
    <t>Определение содержания металломагнитной примеси</t>
  </si>
  <si>
    <t>пикнометрический</t>
  </si>
  <si>
    <t xml:space="preserve">Определение молочнокислых микроорганизмов </t>
  </si>
  <si>
    <t>ГХ-МС/МС</t>
  </si>
  <si>
    <t>микроскопирование</t>
  </si>
  <si>
    <t>глюкозооксидазный</t>
  </si>
  <si>
    <t>ферментативный</t>
  </si>
  <si>
    <t>Определение ДНК кукурузы</t>
  </si>
  <si>
    <t>флотации</t>
  </si>
  <si>
    <t>Псевдомоноз</t>
  </si>
  <si>
    <t>Американский гнилец</t>
  </si>
  <si>
    <t>САП</t>
  </si>
  <si>
    <t>Эпидидимит овец</t>
  </si>
  <si>
    <t>Микроскопия осадка мочи</t>
  </si>
  <si>
    <t>Амилаза</t>
  </si>
  <si>
    <t>Кобальт</t>
  </si>
  <si>
    <t>Кадмий</t>
  </si>
  <si>
    <t>Марганец</t>
  </si>
  <si>
    <t>Никель</t>
  </si>
  <si>
    <t>Свинец</t>
  </si>
  <si>
    <t>Хром</t>
  </si>
  <si>
    <t>Ртуть</t>
  </si>
  <si>
    <t xml:space="preserve">2,4-Д кислота </t>
  </si>
  <si>
    <t>Мышьяк</t>
  </si>
  <si>
    <t>-</t>
  </si>
  <si>
    <t>Прочие услуги</t>
  </si>
  <si>
    <t>расчётный</t>
  </si>
  <si>
    <t>Анализ семян или вегетативных частей растений на выявление возбудителей грибных заболеваний:</t>
  </si>
  <si>
    <t>Количество и качество клейковины</t>
  </si>
  <si>
    <t>1 консультация</t>
  </si>
  <si>
    <t>просеивания, ручной разбор</t>
  </si>
  <si>
    <t>Отбор проб семян при хранении насыпью с массой партии (контрольной единицы), ц</t>
  </si>
  <si>
    <t>метод ПЦР</t>
  </si>
  <si>
    <t>партия до 500 шт.</t>
  </si>
  <si>
    <t>Круглые лесоматериалы, пиломатериалы:</t>
  </si>
  <si>
    <t>партии свыше 500 пакетов:</t>
  </si>
  <si>
    <t>метод газации</t>
  </si>
  <si>
    <t>ИВА</t>
  </si>
  <si>
    <t>механический</t>
  </si>
  <si>
    <t xml:space="preserve">Определение кислотного числа жира </t>
  </si>
  <si>
    <t>Выезд специалиста на транспорте учреждения</t>
  </si>
  <si>
    <t>Выезд специалиста на транспорте заказчика</t>
  </si>
  <si>
    <t xml:space="preserve">Железо </t>
  </si>
  <si>
    <t xml:space="preserve">Колибактериоз </t>
  </si>
  <si>
    <t>1 пакет</t>
  </si>
  <si>
    <t>бактериологический метод</t>
  </si>
  <si>
    <t>Чума плотоядных</t>
  </si>
  <si>
    <t>Калицивироз кошек</t>
  </si>
  <si>
    <t>Определение спор сульфитредуцирующих клостридий</t>
  </si>
  <si>
    <t>Определение термотолерантных колиформных бактерий (ТКБ)</t>
  </si>
  <si>
    <t xml:space="preserve">фотометрический </t>
  </si>
  <si>
    <t>Определение консистенции</t>
  </si>
  <si>
    <t xml:space="preserve">Определение перекисного числа жира </t>
  </si>
  <si>
    <t>Определение всхожести</t>
  </si>
  <si>
    <t>Оформление протокола вскрытия</t>
  </si>
  <si>
    <t>1 процедура</t>
  </si>
  <si>
    <t>Катетеризация мочевого пузыря:</t>
  </si>
  <si>
    <t xml:space="preserve">Отоскопия </t>
  </si>
  <si>
    <t>Ларингоскопия</t>
  </si>
  <si>
    <t>Снятие швов</t>
  </si>
  <si>
    <t>1 палец</t>
  </si>
  <si>
    <t>Ампутация рудиментарных фаланг у собак:</t>
  </si>
  <si>
    <t>1 глаз</t>
  </si>
  <si>
    <t>1 зуб</t>
  </si>
  <si>
    <t>Риноскопия</t>
  </si>
  <si>
    <t>1 введение</t>
  </si>
  <si>
    <t>1 операция</t>
  </si>
  <si>
    <t>Родовспоможение:</t>
  </si>
  <si>
    <t>ВЭЖХ- МС/МС</t>
  </si>
  <si>
    <t>шт.</t>
  </si>
  <si>
    <t>Определение ДНК рапса</t>
  </si>
  <si>
    <t xml:space="preserve">Определение ДНК сои </t>
  </si>
  <si>
    <t xml:space="preserve">Определение ДНК утки </t>
  </si>
  <si>
    <t xml:space="preserve">Сальмонеллы </t>
  </si>
  <si>
    <t>Массовая доля нитрата натрия</t>
  </si>
  <si>
    <t>весовой, расчётный</t>
  </si>
  <si>
    <t>ВЭЖХ МС/МС</t>
  </si>
  <si>
    <t xml:space="preserve">ВЭЖХ </t>
  </si>
  <si>
    <t>осмотр растений на корню</t>
  </si>
  <si>
    <t>ВЭЖХ и ГЖХ</t>
  </si>
  <si>
    <t>Оказание консультационных услуг</t>
  </si>
  <si>
    <t xml:space="preserve">Цинк </t>
  </si>
  <si>
    <t>йодометрический метод</t>
  </si>
  <si>
    <t>микроскопия</t>
  </si>
  <si>
    <t>Кишечная палочка</t>
  </si>
  <si>
    <t>Рожа свиней</t>
  </si>
  <si>
    <t>Инфекционный ринотрахеит КРС</t>
  </si>
  <si>
    <t>вороночный метод</t>
  </si>
  <si>
    <t>Микроскопический метод</t>
  </si>
  <si>
    <t>Листериоз РСК</t>
  </si>
  <si>
    <t>САП РА</t>
  </si>
  <si>
    <t>Хламидиоз РДСК</t>
  </si>
  <si>
    <t>Алеутская болезнь норок</t>
  </si>
  <si>
    <t>Вирусная диарея КРС</t>
  </si>
  <si>
    <t>Классическая чума свиней</t>
  </si>
  <si>
    <t>Микоплазмоз</t>
  </si>
  <si>
    <t>Паратуберкулёз</t>
  </si>
  <si>
    <t>Сальмонеллёз</t>
  </si>
  <si>
    <t xml:space="preserve">Оформление заключения о карантинном фитосанитарном состоянии </t>
  </si>
  <si>
    <t>подсолнечник</t>
  </si>
  <si>
    <t>29. Исследования, проводимые в Саратовской испытательной лаборатории</t>
  </si>
  <si>
    <t>Бактериологические, микологические и паразитарные исследования</t>
  </si>
  <si>
    <t>6400001</t>
  </si>
  <si>
    <t>Ботулизм (бактериологический метод)</t>
  </si>
  <si>
    <t>6400002</t>
  </si>
  <si>
    <t>Брадзот (бактериологический метод)</t>
  </si>
  <si>
    <t>6400003</t>
  </si>
  <si>
    <t>6400004</t>
  </si>
  <si>
    <t>6400005</t>
  </si>
  <si>
    <t>Дизентерия свиней, вызванная трепонемой (микроскопический метод)</t>
  </si>
  <si>
    <t>6400006</t>
  </si>
  <si>
    <t>Дизентерия ягнят (анаэробная)</t>
  </si>
  <si>
    <t>6400007</t>
  </si>
  <si>
    <t>6400008</t>
  </si>
  <si>
    <t>Инфекционная энтеротоксемия (клостридиозы)</t>
  </si>
  <si>
    <t>6400009</t>
  </si>
  <si>
    <t xml:space="preserve">Иерсиниоз </t>
  </si>
  <si>
    <t>6400010</t>
  </si>
  <si>
    <t>Кампилобактериоз (бактериологический метод)</t>
  </si>
  <si>
    <t>6400011</t>
  </si>
  <si>
    <t>6400012</t>
  </si>
  <si>
    <t>6400013</t>
  </si>
  <si>
    <t>Копытная гниль МРС</t>
  </si>
  <si>
    <t>6400014</t>
  </si>
  <si>
    <t>Листериоз (бактериологический метод)</t>
  </si>
  <si>
    <t>6400015</t>
  </si>
  <si>
    <t>6400016</t>
  </si>
  <si>
    <t>6400017</t>
  </si>
  <si>
    <t>6400018</t>
  </si>
  <si>
    <t>6400019</t>
  </si>
  <si>
    <t>6400020</t>
  </si>
  <si>
    <t>6400021</t>
  </si>
  <si>
    <t>6400022</t>
  </si>
  <si>
    <t>6400023</t>
  </si>
  <si>
    <t>6400024</t>
  </si>
  <si>
    <t>Сибирская язва (патологический материал, шерсть, почва)</t>
  </si>
  <si>
    <t>6400025</t>
  </si>
  <si>
    <t>6400026</t>
  </si>
  <si>
    <t xml:space="preserve">Столбняк </t>
  </si>
  <si>
    <t>6400027</t>
  </si>
  <si>
    <t>6400028</t>
  </si>
  <si>
    <t>6400029</t>
  </si>
  <si>
    <t>6400031</t>
  </si>
  <si>
    <t>6400032</t>
  </si>
  <si>
    <t>6400033</t>
  </si>
  <si>
    <t xml:space="preserve">Исследование отходов инкубации: на </t>
  </si>
  <si>
    <t>6400034</t>
  </si>
  <si>
    <t>6400035</t>
  </si>
  <si>
    <t>6400036</t>
  </si>
  <si>
    <t>Исследование подстилочного материала: на</t>
  </si>
  <si>
    <t>6400037</t>
  </si>
  <si>
    <t>6400038</t>
  </si>
  <si>
    <t>6400039</t>
  </si>
  <si>
    <t>6400040</t>
  </si>
  <si>
    <t xml:space="preserve">Европейский гнилец </t>
  </si>
  <si>
    <t>6400041</t>
  </si>
  <si>
    <t>6400042</t>
  </si>
  <si>
    <t>6400043</t>
  </si>
  <si>
    <t>6400044</t>
  </si>
  <si>
    <t>6400045</t>
  </si>
  <si>
    <t>6400046</t>
  </si>
  <si>
    <t xml:space="preserve">Бактериальные болезни рыб (бактериологический метод): </t>
  </si>
  <si>
    <t>6400047</t>
  </si>
  <si>
    <t>Вибриоз рыб</t>
  </si>
  <si>
    <t>6400048</t>
  </si>
  <si>
    <t>6400049</t>
  </si>
  <si>
    <t>Диагностика микозов всех видов животных, птиц, рыб:</t>
  </si>
  <si>
    <t>6400050</t>
  </si>
  <si>
    <t>Определение видового состава грибов (микологический метод)</t>
  </si>
  <si>
    <t>6400051</t>
  </si>
  <si>
    <t>Бак.обсеменение (бактериологический метод)</t>
  </si>
  <si>
    <t>6400052</t>
  </si>
  <si>
    <t>Коли-титр (бактериологический метод)</t>
  </si>
  <si>
    <t>6400053</t>
  </si>
  <si>
    <t>6400054</t>
  </si>
  <si>
    <t>6400055</t>
  </si>
  <si>
    <t>Слизь препуциальная (возбудитель псевдомоноза)</t>
  </si>
  <si>
    <t>Смывы с поднадзорных объектов на качество дезинфекции (с оборудования, инструментов, инвентаря) (бактериологический метод) на:</t>
  </si>
  <si>
    <t>6400057</t>
  </si>
  <si>
    <t>Стафилоккок</t>
  </si>
  <si>
    <t>6400058</t>
  </si>
  <si>
    <t>6400059</t>
  </si>
  <si>
    <t>Плесневые грибы</t>
  </si>
  <si>
    <t>6400060</t>
  </si>
  <si>
    <t>Исследование молока коров на мастит (кишечная палочка, стафилококки, стрептококки) (бактериологический метод)</t>
  </si>
  <si>
    <t>Смывы с яйца (1 проба- 10 шт.):</t>
  </si>
  <si>
    <t>6400062</t>
  </si>
  <si>
    <t xml:space="preserve">Бакобсемененность </t>
  </si>
  <si>
    <t>6400063</t>
  </si>
  <si>
    <t>6400064</t>
  </si>
  <si>
    <t>6400065</t>
  </si>
  <si>
    <t>6400066</t>
  </si>
  <si>
    <t>Питательные среды (стерильность)</t>
  </si>
  <si>
    <t>6400067</t>
  </si>
  <si>
    <t>Смывы с объекта (забор проб)</t>
  </si>
  <si>
    <t>6400068</t>
  </si>
  <si>
    <t>Трихомоноз (бактериологический метод)</t>
  </si>
  <si>
    <t>6400069</t>
  </si>
  <si>
    <t>6400070</t>
  </si>
  <si>
    <t>6400071</t>
  </si>
  <si>
    <t>6400072</t>
  </si>
  <si>
    <t>Копрология (гельминтоз)</t>
  </si>
  <si>
    <t>6400073</t>
  </si>
  <si>
    <t>Цестодозы (цистицеркоз, эхинококкоз, альвеококкоз, ценуроз) (визуальный метод, микроскопический метод)</t>
  </si>
  <si>
    <t>6400074</t>
  </si>
  <si>
    <t>Протозоозы животных и птиц (эймериоз, балантидиоз) (копрологический метод)</t>
  </si>
  <si>
    <t>6400075</t>
  </si>
  <si>
    <t>Протозоозы животных и птиц (криптоспоридиоз, токсоплазмоз, саркоцистоз) (микроскопический метод)</t>
  </si>
  <si>
    <t>6400076</t>
  </si>
  <si>
    <t>Кожные болезни животных и птиц (саркоптоз, псораптоз, демодекоз, отодектоз, кнемидокоптоз) (микроскопический метод)</t>
  </si>
  <si>
    <t>6400077</t>
  </si>
  <si>
    <t>Кровепаразитарные (бабезиоз, пироплазмоз, анаплазмоз, тейлериоз, дирофиляриоз) (мазок крови)</t>
  </si>
  <si>
    <t>6400078</t>
  </si>
  <si>
    <t>6400079</t>
  </si>
  <si>
    <t xml:space="preserve">Ихтиопатологическое исследование рыбы </t>
  </si>
  <si>
    <t>6400080</t>
  </si>
  <si>
    <t>6400081</t>
  </si>
  <si>
    <t xml:space="preserve">Определение яиц гельминтов, личинок и цист (ооцист) кишечных патогенных простейших </t>
  </si>
  <si>
    <t>6400082</t>
  </si>
  <si>
    <t>Определение бактерии рода Enterococcus</t>
  </si>
  <si>
    <t>6400083</t>
  </si>
  <si>
    <t>6400084</t>
  </si>
  <si>
    <t>6400085</t>
  </si>
  <si>
    <t>6400086</t>
  </si>
  <si>
    <t>Личинки синантропных мух</t>
  </si>
  <si>
    <t>Ветеринарно-санитарная экспертиза  (ВСЭ)</t>
  </si>
  <si>
    <t>Исследования пищевой продукции, продовольственного сырья растительного и животного происхождения (микробиологический метод):</t>
  </si>
  <si>
    <t>Определение КМАФАнМ (от 1 до 5 проб)</t>
  </si>
  <si>
    <t>Определение КМАФАнМ (от 6 и более проб)</t>
  </si>
  <si>
    <t>Определение БГКП (от 1 до 5 проб)</t>
  </si>
  <si>
    <t>Определение БГКП (от 6 и более проб)</t>
  </si>
  <si>
    <t>Определение сальмонеллы (от 1 до 5 проб)</t>
  </si>
  <si>
    <t>Определение количества соматических клеток (визкозиметрическим методом) в молоке</t>
  </si>
  <si>
    <t>Определение дрожжей (от 1 до 5 проб)</t>
  </si>
  <si>
    <t>Определение дрожжей (от 6 и более проб)</t>
  </si>
  <si>
    <t>Определение плесневых грибов (плесени) (от 1 до 5 проб)</t>
  </si>
  <si>
    <t>Определение плесневых грибов (плесени) (от 6 и более проб)</t>
  </si>
  <si>
    <t>Определение Staphylococcus aureus (от 1 до 5 проб)</t>
  </si>
  <si>
    <t>Определение Staphylococcus aureus (от 6 и более проб)</t>
  </si>
  <si>
    <t>Определение сульфитредуцирующих клостридий (от 1 до 5 проб)</t>
  </si>
  <si>
    <t>Определение сульфитредуцирующих клостридий (от 6 и более проб)</t>
  </si>
  <si>
    <t>Определение Escherichia coli (от 1 до 5 проб)</t>
  </si>
  <si>
    <t>Определение Escherichia coli (от 6 и более проб)</t>
  </si>
  <si>
    <t>Определение бактерии рода Proteus (от 1 до 5 проб)</t>
  </si>
  <si>
    <t>Определение бактерии рода Proteus (от 6 и более проб)</t>
  </si>
  <si>
    <t>Определение Listeria monocytogenes</t>
  </si>
  <si>
    <t>Определение бифидобактерий, лактобактерий (от 1 до 5 проб)</t>
  </si>
  <si>
    <t>Определение бифидобактерий, лактобактерий (от 6 и более проб)</t>
  </si>
  <si>
    <t>Определение вибриоза (Vibrio parahaemolyticus) в морской рыбе (от 1 до 5 проб)</t>
  </si>
  <si>
    <t>Определение вибриоза (Vibrio parahaemolyticus) в морской рыбе (от 6 и более проб)</t>
  </si>
  <si>
    <t>Определение бактерии рода Shigella</t>
  </si>
  <si>
    <t>Исследование консервированных пищевых продуктов и кормов (микробиологический метод):</t>
  </si>
  <si>
    <t>Исследование консервов групп "А" и "Б"</t>
  </si>
  <si>
    <t>Исследование консервов групп "В"</t>
  </si>
  <si>
    <t>Исследование консервов групп "Д"</t>
  </si>
  <si>
    <t>Исследование консервов групп "Г"</t>
  </si>
  <si>
    <t>Исследование консервов на возбудителей порчи (микробиологический метод):</t>
  </si>
  <si>
    <t xml:space="preserve">Определение промышленной стерильности </t>
  </si>
  <si>
    <t>Определение Clostridium botulinum, Cl. perfringens</t>
  </si>
  <si>
    <t>Паразитологические исследования (микроскопический метод):</t>
  </si>
  <si>
    <t>Определение наличия личинок трихиннел и цистицерков (финн) в мясе и мясной продукции</t>
  </si>
  <si>
    <t xml:space="preserve">Паразитарная чистота рыбы </t>
  </si>
  <si>
    <t>Исследование воды (санитарно-бактериологический метод):</t>
  </si>
  <si>
    <t>Определение общего микробного числа (ОМЧ)</t>
  </si>
  <si>
    <t xml:space="preserve">Определение общих колиформных бактерий (ОКБ) </t>
  </si>
  <si>
    <t xml:space="preserve">Определение Escherichia coli </t>
  </si>
  <si>
    <t>Определение колифагов</t>
  </si>
  <si>
    <t>Исследование кормов (бактериологический метод):</t>
  </si>
  <si>
    <t>Определение общей бактериальной обсемененности (ОБЗ)(от 1 до 5 проб)</t>
  </si>
  <si>
    <t>Определение общей бактериальной обсемененности (ОБЗ)  (от 6 и более проб)</t>
  </si>
  <si>
    <t>Определение энтеропатогенных типов кишечной палочки (от 1 до 5 проб)</t>
  </si>
  <si>
    <t>Определение энтеропатогенных типов кишечной палочки  (от 6 и более проб)</t>
  </si>
  <si>
    <t>Определение содержания сальмонелл (от 1 до 5 проб)</t>
  </si>
  <si>
    <t>Определение содержания сальмонелл (от 6 и более проб)</t>
  </si>
  <si>
    <t xml:space="preserve">Определение наличия анаэробов </t>
  </si>
  <si>
    <t xml:space="preserve">Определение наличия токсинообразующих анаэробов </t>
  </si>
  <si>
    <t>Определение ботулинических токсинов</t>
  </si>
  <si>
    <t>Определение наличия энтерококков</t>
  </si>
  <si>
    <t>Определение наличия пастерелл</t>
  </si>
  <si>
    <t>Определение наличия живых клеток продуцента (микологический метод)</t>
  </si>
  <si>
    <t>Определение возбудителя желтого слизистого бактериоза пшеницы</t>
  </si>
  <si>
    <t>Исследование микробной обсемененности объектов внешней среды (1 объект до 5 пробирок) (санитарно-бактериологический метод):</t>
  </si>
  <si>
    <t>Исследование смывов на ОМЧ</t>
  </si>
  <si>
    <t>Исследование смывов на БГКП</t>
  </si>
  <si>
    <t>Исследование смывов на КМАФАнМ</t>
  </si>
  <si>
    <t>Исследование смывов на сальмонеллы</t>
  </si>
  <si>
    <t>Исследование смывов на Listeria monocytogenes</t>
  </si>
  <si>
    <t>Исследование смывов на Staphylococcus aureus</t>
  </si>
  <si>
    <t>Исследование смывов на сульфитредуцирующие клостридии</t>
  </si>
  <si>
    <t>Исследование смывов на дрожжи, плесени</t>
  </si>
  <si>
    <t>Исследование смывов на бактерии рода Proteus</t>
  </si>
  <si>
    <t>Заболевания общие для всех видов животных</t>
  </si>
  <si>
    <t>Бешенство, патматериал, МФА</t>
  </si>
  <si>
    <t>Биопроба на белых мышах</t>
  </si>
  <si>
    <t>Бешенство, определение антител / ИФА</t>
  </si>
  <si>
    <t>Биопроба на кролике</t>
  </si>
  <si>
    <t>Болезнь Ауески, сыворотка крови  (Серотест) / ИФА gE</t>
  </si>
  <si>
    <t>Болезнь Ауески, сыворотка крови  (Серотест) / ИФА gB</t>
  </si>
  <si>
    <t>Болезнь Ауески, gB, сыворотка крови   (ID.vet) / ИФА</t>
  </si>
  <si>
    <t>Болезнь Ауески, gE, сыворотка крови  (ID.vet) / ИФА</t>
  </si>
  <si>
    <t>Заболевания лошадей</t>
  </si>
  <si>
    <t>Инфекционная анемия лошадей (ИНАН), сыворотка крови, метод РДП</t>
  </si>
  <si>
    <t>Заболевания крупного рогатого скота</t>
  </si>
  <si>
    <t>Парагрипп - 3 КРС (РТГА), сыворотка крови / РТГА</t>
  </si>
  <si>
    <t>Инфекционный ринотрахеит, сыворотка крови (Серотест) / ИФА (от 1 до 5 проб)</t>
  </si>
  <si>
    <t>Инфекционный ринотрахеит, сыворотка крови (от 6 и более проб) / ИФА</t>
  </si>
  <si>
    <t>Нодулярный дерматит, сыворотка крови / ИФА  (крс )</t>
  </si>
  <si>
    <t>Ящур - неструктурные антитела, сыворотка крови / ИФА  (крс и мрс)</t>
  </si>
  <si>
    <t>Гематология:</t>
  </si>
  <si>
    <t>Общая гематология</t>
  </si>
  <si>
    <t>Гематологическое исследование</t>
  </si>
  <si>
    <t>Подсчет эритроцитов</t>
  </si>
  <si>
    <t>СОЭ</t>
  </si>
  <si>
    <t>Исследования КРС на лейкоз РИД (от 51 и более проб)</t>
  </si>
  <si>
    <t>Лейкоз КРС (Very test), сыворотка крови, молоко / ИФА</t>
  </si>
  <si>
    <t>Блютанг, сыворотка крови (ID.vet) / ИФА</t>
  </si>
  <si>
    <t>Блютанг, сывортка крови (от 51 пробы и более) / ИФА</t>
  </si>
  <si>
    <t>Вирусная диарея КРС, сыворотка крови (Серотест) (от 1 до 10 проб)/ИФА</t>
  </si>
  <si>
    <t>Заразный узелковый дерматит, сыворотка крови (ID.vet) / ИФА</t>
  </si>
  <si>
    <t xml:space="preserve">Болезнь Шмалленберга, сыворотка крови (ID.vet) /  ИФА </t>
  </si>
  <si>
    <t>Заболевания свиней</t>
  </si>
  <si>
    <t>Парвовирусная инфекция свиней (метод РТГА), сыворотка крови</t>
  </si>
  <si>
    <t>Африканская чума свиней, сыворотка крови (ID.vet) / ИФА (от 1 до 10 проб)</t>
  </si>
  <si>
    <t>Африканская чума свиней, сыворотка крови  (ID.vet) (от 11 и более проб) / ИФА</t>
  </si>
  <si>
    <t>Классическая чума свине, сыворотка крови (ID.vet) / ИФА (от 1 до 10 проб)</t>
  </si>
  <si>
    <t>Классическая чума свиней, сыворотка крови (ID.vet)  (от 11 и более проб)</t>
  </si>
  <si>
    <t>Репродуктивно-респираторный синдром свиней (РРСС) (Серотест ) / ИФА</t>
  </si>
  <si>
    <t>Репродуктивно-респираторный синдром свиней (РРСС) (Серотест плюс) /ИФА</t>
  </si>
  <si>
    <t>Вирусологические иследования птиц</t>
  </si>
  <si>
    <t>Оспа птиц (вирусовыделения на куриных эмбрионах и вирусоскопия)</t>
  </si>
  <si>
    <t>Вирусовыделение на куриных эмбрионах</t>
  </si>
  <si>
    <t>Ньюкаслская болезнь (НБ)(к/э), п/м (вирусовыделения на куриных эмбрионах и идентификация вируса), пат.материал</t>
  </si>
  <si>
    <t>Высокопатогенный грипп птиц (вирусовыделение на куриных эмбрионах и идентификация вируса), пат.материал</t>
  </si>
  <si>
    <t>Орнитоз птиц (вирусовыделение на куриных эмбрионах и микроскопия), пат.материал</t>
  </si>
  <si>
    <t>Инфекционный бронхит кур (вирусовыделение на куриных эмбрионах и идентификация вируса), пат.материал</t>
  </si>
  <si>
    <t>Инфекционный ларинготрахеит(вирусовыделение на куриных эмбрионах и идентификация вируса), пат.материал</t>
  </si>
  <si>
    <t>Определение биологической активности вакцины против ньюкаслской болезни (штамм Ла-Сота)</t>
  </si>
  <si>
    <t>серологический РН</t>
  </si>
  <si>
    <t>Определение уровня антител в сыворотках крови к вирусам методом РТГА и ИФА:</t>
  </si>
  <si>
    <t>Болезнь Ньюкасла (НБ),сыворотка крови / РТГА (от 1 до 50 проб)</t>
  </si>
  <si>
    <t>Грипп птиц (ГП) Н1-Н13, сыворотка крови (13 штаммов) / РТГА</t>
  </si>
  <si>
    <t>Грипп птиц (тип А), сыворотка крови ( ID.vet) / ИФА</t>
  </si>
  <si>
    <t>Парамиксовирус-2 (ПМВ-2) / РТГА</t>
  </si>
  <si>
    <t>Синдром снижения яйценоскости (ССЯ-76), сыворотка крови / РТГА (от1 до 50 проб)</t>
  </si>
  <si>
    <t>Синдром снижения яйценоскости (ССЯ-76), сыворотка крови (от 51и более проб)</t>
  </si>
  <si>
    <t>Определение антител в сыворотке крови к различным вирусам методом ИФА наборами "BioChek", "ID.vet"</t>
  </si>
  <si>
    <t>Ньюкаслская болезнь птиц (ND) (BioChek) / ИФА</t>
  </si>
  <si>
    <t>Инфекционная бурсальная болезнь (IBD) (BioChek) / ИФА (от 1 до 19 проб)</t>
  </si>
  <si>
    <t>Инфекционная бурсальная болезнь (IBD) (BioChek) (от 20 и более  проб) / ИФА</t>
  </si>
  <si>
    <t>Инфекционный бронхит кур (IBV) (BioChek) (от 20 и более проб) / ИФА</t>
  </si>
  <si>
    <t>Инфекционный бронхит кур (IBV) (ID.vet) (от 20 и более проб) / ИФА</t>
  </si>
  <si>
    <t>Реовирусный теносиновит (RЕО) (BioChek) (от 20 и более проб) / ИФА</t>
  </si>
  <si>
    <t>Реовирусный теносиновит (RЕО) (ID.vet) (от 20 и более проб) / ИФА</t>
  </si>
  <si>
    <t>Микоплазма галлисептикум (Мg) (BioChek) (от 10 и более проб) / ИФА</t>
  </si>
  <si>
    <t>Микоплазма галлисептикум (Мg) (ID.vet) (от 10 и более проб) / ИФА</t>
  </si>
  <si>
    <t>Орнитобактериоз (ORT) (BioChek) / ИФА</t>
  </si>
  <si>
    <t>Инфекционный ларинготрахеит птиц (ILT) (BioChek) / ИФА</t>
  </si>
  <si>
    <t>Инфекционный ларинготрахеит птиц (ILT) (BioChek) (от 2 и более проб) / ИФА</t>
  </si>
  <si>
    <t>Инфекционный ларинготрахеит птиц (ILT) (ID.vet) / ИФА</t>
  </si>
  <si>
    <t>Инфекционный ларинготрахеит птиц (ILT) (ID.vet) (от 2 и более проб) / ИФА</t>
  </si>
  <si>
    <t>Серологические исследования</t>
  </si>
  <si>
    <t>Инфекционный эпидидимит РДСК</t>
  </si>
  <si>
    <t>Лептоспироз (7 серогрупп)</t>
  </si>
  <si>
    <t>Лептоспироз (7 серогрупп) ( от 2 до 50 проб)</t>
  </si>
  <si>
    <t>Лептоспироз (7 серогрупп) (от 51 и более проб)</t>
  </si>
  <si>
    <t>Лептоспироз (15 серогрупп)</t>
  </si>
  <si>
    <t>Лептоспироз (15 серогрупп) ( от 2 до 50 проб)</t>
  </si>
  <si>
    <t>Лептоспироз (микроскопия мочи, микроскопический метод)</t>
  </si>
  <si>
    <t xml:space="preserve">САП РСК </t>
  </si>
  <si>
    <t>Грипп птиц, грипп свиней тип А</t>
  </si>
  <si>
    <t>Лептоспироз</t>
  </si>
  <si>
    <t>Листериоз (ВЕТ ФАКТОР)</t>
  </si>
  <si>
    <t>Ротавирусная инфекция животных</t>
  </si>
  <si>
    <t>Токсоплазмоз</t>
  </si>
  <si>
    <t>Блютанг ПЦР</t>
  </si>
  <si>
    <t>Болезнь Шмалленберга</t>
  </si>
  <si>
    <t>Лейкоз КРС</t>
  </si>
  <si>
    <t>Нодулярный дерматит КРС</t>
  </si>
  <si>
    <t>Парагрипп-3 КРС</t>
  </si>
  <si>
    <t>Актинобациллярная плевропневмония свиней</t>
  </si>
  <si>
    <t>Африканская чума свиней</t>
  </si>
  <si>
    <t>Африканская чума свиней (от 2 до 4 проб)</t>
  </si>
  <si>
    <t>Африканская чума свиней (от 5 до 8 проб)</t>
  </si>
  <si>
    <t>Африканская чума свиней (от 9 до 14 проб)</t>
  </si>
  <si>
    <t>Африканская чума свиней (от 15 и более проб)</t>
  </si>
  <si>
    <t>Грипп птиц, грипп свиней тип А (от 6 до 10 проб)</t>
  </si>
  <si>
    <t>Грипп птиц, грипп свиней тип А (от 11 до 30 проб)</t>
  </si>
  <si>
    <t>Дизентерия и полиферативная энтеропатия свиней</t>
  </si>
  <si>
    <t>Парвовирусная болезнь свиней</t>
  </si>
  <si>
    <t>Репродуктивно-респираторный синдром свиней РРСС (режим реального времени)</t>
  </si>
  <si>
    <t>Трансмиссивный гастроэнтерит свиней ТГС</t>
  </si>
  <si>
    <t>Цирковирусная инфекция свиней 2 типа ЦВС-2</t>
  </si>
  <si>
    <t xml:space="preserve">Эпидемическая диарея свиней ПЦР </t>
  </si>
  <si>
    <t>Заболевания птиц</t>
  </si>
  <si>
    <t>Инфекционный бронхит кур (ИБК) (от 2 до 5 проб)</t>
  </si>
  <si>
    <t>Инфекционный бронхит кур (ИБК) (от 6 до 10 проб)</t>
  </si>
  <si>
    <t>Инфекционный бронхит кур (ИБК) (от 11 и более проб)</t>
  </si>
  <si>
    <t xml:space="preserve">Орнитоз птиц  </t>
  </si>
  <si>
    <t>Заболевания кошек и собак, пушных зверей</t>
  </si>
  <si>
    <t>Аденовирусы плотоядных</t>
  </si>
  <si>
    <t>Вирус имуннодефицита кошек</t>
  </si>
  <si>
    <t>Вирус лейкемии кошек</t>
  </si>
  <si>
    <t>Коронавирусная инфекция собак и кошек</t>
  </si>
  <si>
    <t>Панлейкопения кошек</t>
  </si>
  <si>
    <t>Парвовирусный энтерит собак и норок</t>
  </si>
  <si>
    <t>Идентификация сырьевого состава в пищевой продукции и кормах для животных</t>
  </si>
  <si>
    <t>Определение видовой принадлежности тканей жвачных животных (КРС и МРС)</t>
  </si>
  <si>
    <t>Определение ГМО в кормах и продуктах питания методом ПЦР:</t>
  </si>
  <si>
    <t>Комплексное исследование по обнаружению регуляторных последовательностей ГМО растительного происхождения (35S, FMV,NOS)</t>
  </si>
  <si>
    <t xml:space="preserve">Количественное определение ГМ-сои по промотору 35S </t>
  </si>
  <si>
    <t xml:space="preserve">Количественное определение ГМ-сои линии GTS 40-3-2 </t>
  </si>
  <si>
    <t>Количественное определение ГМ-сои линии А 2704-12</t>
  </si>
  <si>
    <t>Количественное определение ГМ-сои линии А 5547-127</t>
  </si>
  <si>
    <t xml:space="preserve">Количественное определение ГМ-кукурузы по промотору 35S </t>
  </si>
  <si>
    <t>Количественное определение ГМ-кукурузы линии MON863</t>
  </si>
  <si>
    <t>Количественное определение ГМ-кукурузы линии NK603</t>
  </si>
  <si>
    <t>Количественное определение ГМ-кукурузы линии Bt11</t>
  </si>
  <si>
    <t>Количественное определение ГМ-кукурузы линии T25</t>
  </si>
  <si>
    <t>Количественное определение ГМ-кукурузы линии GA21</t>
  </si>
  <si>
    <t>Количественное определение ГМ-кукурузы линии MIR604</t>
  </si>
  <si>
    <t>Количественное определение ГМ-криса линии LL62</t>
  </si>
  <si>
    <t xml:space="preserve">Идентификация ГМ-сои линии GTS 40-3-2  </t>
  </si>
  <si>
    <t xml:space="preserve">Идентификация ГМ-сои линии А2704-12  </t>
  </si>
  <si>
    <t xml:space="preserve">Идентификация ГМ-сои линии А5547-127  </t>
  </si>
  <si>
    <t xml:space="preserve">Идентификация ГМ-сои линии BPS-CV-127-9  </t>
  </si>
  <si>
    <t xml:space="preserve">Идентификация ГМ-сои линии MON 87701  </t>
  </si>
  <si>
    <t xml:space="preserve">Идентификация ГМ-сои линии MON 89788  </t>
  </si>
  <si>
    <t xml:space="preserve">Идентификация ГМ-сои линии SYHT0H2  </t>
  </si>
  <si>
    <t xml:space="preserve">Идентификация ГМ-сои линии FG72  </t>
  </si>
  <si>
    <t>Идентификация ГМ-сои линии DP-356043</t>
  </si>
  <si>
    <t>Идентификация ГМ-сои линии DP-305423</t>
  </si>
  <si>
    <t>Идентификация ГМ-сои линии MON87705</t>
  </si>
  <si>
    <t>Идентификация ГМ-сои линии MON87708</t>
  </si>
  <si>
    <t>Идентификация ГМ-сои линии MON87769</t>
  </si>
  <si>
    <t>Идентификация ГМ-кукурузы</t>
  </si>
  <si>
    <t xml:space="preserve">Идентификация ГМ-кукурузы линии MON810  </t>
  </si>
  <si>
    <t xml:space="preserve">Идентификация ГМ-кукурузы линии NK603 </t>
  </si>
  <si>
    <t xml:space="preserve">Идентификация ГМ-кукурузы линии Bt11  </t>
  </si>
  <si>
    <t>Идентификация ГМ-кукурузы линии Bt176</t>
  </si>
  <si>
    <t xml:space="preserve">Идентификация ГМ-кукурузы линии MON863  </t>
  </si>
  <si>
    <t xml:space="preserve">Идентификация ГМ-кукурузы линии MON88017  </t>
  </si>
  <si>
    <t xml:space="preserve">Идентификация ГМ-кукурузы линии MIR604 </t>
  </si>
  <si>
    <t xml:space="preserve">Идентификация ГМ-кукурузы линии GA21  </t>
  </si>
  <si>
    <t xml:space="preserve">Идентификация ГМ-кукурузы линии T25 </t>
  </si>
  <si>
    <t xml:space="preserve">Идентификация ГМ-кукурузы линии 3272  </t>
  </si>
  <si>
    <t xml:space="preserve">Идентификация ГМ-кукурузы линии MIR162  </t>
  </si>
  <si>
    <t>Идентификация ГМ-кукурузы линии ТС 1507</t>
  </si>
  <si>
    <t xml:space="preserve">Идентификация ГМ-кукурузы линии 5307  </t>
  </si>
  <si>
    <t xml:space="preserve">Идентификация ГМ-кукурузы линии MON 89034  </t>
  </si>
  <si>
    <t>Идентификация ГМ-кукурузы линии MON 810</t>
  </si>
  <si>
    <t xml:space="preserve">Идентификация ГМ-рапса линии GТ73 </t>
  </si>
  <si>
    <t>Идентификация ГМ-рапса линии MON88302</t>
  </si>
  <si>
    <t>Идентификация ГМ-рапса линии GT45</t>
  </si>
  <si>
    <t>Идентификация ГМ картофеля</t>
  </si>
  <si>
    <t>Идентификация ГМ риса</t>
  </si>
  <si>
    <t>Идентификация ГМ томата</t>
  </si>
  <si>
    <t>Радиологические исследование</t>
  </si>
  <si>
    <t>При отгрузке продукции на экспорт до 10 проб (включая цезий и стронций)</t>
  </si>
  <si>
    <t xml:space="preserve">При отгрузке продукции на экспорт свыше 10 проб, каждая следующая проба </t>
  </si>
  <si>
    <t>Химико-токсикологические исследования</t>
  </si>
  <si>
    <t>Исследования по показателям безопасности пищевой продукции и кормов</t>
  </si>
  <si>
    <t>Афлатоксин В1 (пищевые продукты)</t>
  </si>
  <si>
    <t>Афлатоксин М1 (молочные продукты)</t>
  </si>
  <si>
    <t>Патулин (продукты переработки плодов и овощей)</t>
  </si>
  <si>
    <t>Остатки лекарственных препаратов в пищевой продукции и сырье</t>
  </si>
  <si>
    <t>Амфениколы (хлорамфеникол, флорфеникол, флорфеникол амин)</t>
  </si>
  <si>
    <t>Амфениколы (хлорамфеникол, флорфеникол, флорфеникол амин) (от 7 и более проб)</t>
  </si>
  <si>
    <t>Амфениколы (хлорамфеникол) и пенициллин в молоке (от 1до 5 проб)</t>
  </si>
  <si>
    <t>Амфениколы (хлорамфеникол) и пенициллин в молоке (от 5 и более проб)</t>
  </si>
  <si>
    <t xml:space="preserve">Антибиотики пенициллинового ряда (бензилпенициллин, феноксиметилпенициллин, ампициллин, оксациллин, амоксициллин, диклоксациллин, клоксациллин)  </t>
  </si>
  <si>
    <t>Антибиотики тетрациклинового ряда (тетрациклин, доксициклин, окситетрациклин, хлортетрациклин)</t>
  </si>
  <si>
    <t>Антибиотики тетрациклинового ряда (тетрациклин, доксициклин, окситетрациклин, хлортетрациклин) (от 10 проб и более)</t>
  </si>
  <si>
    <t>Цефалоспорины (цефацетрил, цефалексин, цефалоним, цефаперазон, цефкином, цефапирин, дезацетил, цефапирин, цефадроксил, цефсулодин, цефотаксим, цефтибутен, цефподоксим, цефпиром, цефотиам, цефаклор, цефетамет, цефепим, цефтиофур и его мет.)</t>
  </si>
  <si>
    <t xml:space="preserve">Цефалоспорины (цефацетрил, цефалексин, цефалоним, цефаперазон, цефкином, цефапирин, дезацетил, цефапирин, цефадроксил, цефсулодин, цефотаксим, цефтибутен, цефподоксим, цефпиром, цефотиам, цефаклор, цефетамет, цефепим, цефтиофур и его мет.) (от 5 до 10 проб) </t>
  </si>
  <si>
    <t>Цефалоспорины (цефацетрил, цефалексин, цефалоним, цефаперазон, цефкином, цефапирин, дезацетил, цефапирин, цефадроксил, цефсулодин, цефотаксим, цефтибутен, цефподоксим, цефпиром, цефотиам, цефаклор, цефетамет, цефепим, цефтиофур и его мет.) (от 11 и более проб)</t>
  </si>
  <si>
    <t>Ксенобиотики в мёде (клотримазол, рифампицин, фумагиллин, нистатин, колхицин, имидаклоприд, клотианидин, дапсон)</t>
  </si>
  <si>
    <t xml:space="preserve">Кокцидиостатики (монензин, наразин, лаидломицин, семдурамицин, декоквинат, толтразурил, диклазурил, толтразурил сульфон, галофугинон, этопабат, арприноцид, клопидол, никарбазин, апролиум, ласалоцид, мадурамицин, робенидин, салиномицин)  </t>
  </si>
  <si>
    <t xml:space="preserve">Аминогликозиды (Амикацин, Апрамицин, Гентамицин, Гигромицин Б, Дигидрострептомицин, Канамицин А, Неомицин, Паромомицин, Спектиномицин, Стрептомицин) </t>
  </si>
  <si>
    <t>Аминогликозиды (Амикацин, Апрамицин, Гентамицин, Гигромицин Б, Дигидрострептомицин, Канамицин А, Неомицин, Паромомицин, Спектиномицин, Стрептомицин) (от 5 и более проб)</t>
  </si>
  <si>
    <t xml:space="preserve">Сульфаниламиды (сульфапиридин, сульфадиазин, сульфатиазол, сульфамеразин, сульфаметазин, сульфахлорпиридазин, сульфахиноксалин, сульфаэтоксипиридазин, сульфагуанидин, сульфаметоксазол, сульфаметоксипиридазин, сульфамоксол, сульфаниламид, сульфадиметоксин, триметоприм) </t>
  </si>
  <si>
    <t>Сульфаниламиды (сульфапиридин, сульфадиазин, сульфатиазол, сульфамеразин, сульфаметазин, сульфахлорпиридазин, сульфахиноксалин, сульфаэтоксипиридазин, сульфагуанидин, сульфаметоксазол, сульфаметоксипиридазин, сульфамоксол, сульфаниламид, сульфадиметоксин, триметоприм) (от 5 до 10 проб)</t>
  </si>
  <si>
    <t>Сульфаниламиды (сульфапиридин, сульфадиазин, сульфатиазол, сульфамеразин, сульфаметазин, сульфахлорпиридазин, сульфахиноксалин, сульфаэтоксипиридазин, сульфагуанидин, сульфаметоксазол, сульфаметоксипиридазин, сульфамоксол, сульфаниламид, сульфадиметоксин, триметоприм) (от 11 проб и более)</t>
  </si>
  <si>
    <t xml:space="preserve">Макролиды (спирамицин, эритромицин, кларитромицин, тулатромицин, тилмикозин, тилозин, тилвалозин, линкомицин, клиндамицин, пирлимицин, валнемулин, тиамулин, азитромицин) (от 11 и более проб) </t>
  </si>
  <si>
    <t>Макроциклические лактоны (дорамектин, ивермектин, моксидектин, эмамектин, эприномектин)</t>
  </si>
  <si>
    <t>Макроциклические лактоны (дорамектин, ивермектин, моксидектин, эмамектин, эприномектин) (от 11 и более проб)</t>
  </si>
  <si>
    <t xml:space="preserve">Метаболиты нитрофуранов (АОЗ, АМОЗ, АГД, СЕМ) </t>
  </si>
  <si>
    <t>Натамицин в сыре</t>
  </si>
  <si>
    <t>Полипептидные антибиотики (бацитрацин, колистин, полимиксин, виргиниамицин, актиномицин, новобиоцин)</t>
  </si>
  <si>
    <t xml:space="preserve">Бацитрацин </t>
  </si>
  <si>
    <t xml:space="preserve">Медь </t>
  </si>
  <si>
    <t>Олово</t>
  </si>
  <si>
    <t>Фтор</t>
  </si>
  <si>
    <t>СФ</t>
  </si>
  <si>
    <t>Остаточные количества пестицидов:</t>
  </si>
  <si>
    <t xml:space="preserve">ГЖХ   </t>
  </si>
  <si>
    <t>Полихлорированные бифенилы (ПХБ) (пищевые продукты)</t>
  </si>
  <si>
    <t>Ртутьорганические пестициды (этилмеркурхлорид)</t>
  </si>
  <si>
    <t>Пестициды в мёде (тиаметоксам, амитраз, ацетамиприд, кумафос, т-флувалинат, тиаклоприд)</t>
  </si>
  <si>
    <t>Пестициды в молоке ХОС (α-,β-, γ- ГХЦГ, ДДТи его метаболиты)</t>
  </si>
  <si>
    <t>ГХ МС, ВЭЖХ МС/МС</t>
  </si>
  <si>
    <t>Глифосат и его метаболиты ВЭЖХ</t>
  </si>
  <si>
    <t xml:space="preserve">Определение консервантов (бензойная и сорбиновая кислоты) в пищевых продуктах  </t>
  </si>
  <si>
    <t xml:space="preserve">Нитрозамины </t>
  </si>
  <si>
    <t>Эруковая кислота в растительных маслах</t>
  </si>
  <si>
    <t xml:space="preserve">Определение микробной трансглютаминазы в мясной, рыбной и молочной продукции </t>
  </si>
  <si>
    <t>Меламин (молочные продукты) методом ВЭЖХ</t>
  </si>
  <si>
    <t>Наличие растительных жиров и масел в жировой фазе продукта</t>
  </si>
  <si>
    <t xml:space="preserve">Определение Витамина А </t>
  </si>
  <si>
    <t>Определение Витамина Е</t>
  </si>
  <si>
    <t>Токсичность кормов</t>
  </si>
  <si>
    <t>Исследования почвы:</t>
  </si>
  <si>
    <t xml:space="preserve">Валовые формы тяжелых металлов </t>
  </si>
  <si>
    <t>Марганец в почве</t>
  </si>
  <si>
    <t xml:space="preserve">Медь в почве </t>
  </si>
  <si>
    <t>Безвредность ветеринарных препаратов</t>
  </si>
  <si>
    <t>определение токсичности на белых мышах</t>
  </si>
  <si>
    <t>пирогенность ветпрепаратов на кроликах</t>
  </si>
  <si>
    <t>Биохимические исследования</t>
  </si>
  <si>
    <t xml:space="preserve">Определение вкуса </t>
  </si>
  <si>
    <t>Определение запаха и аромата</t>
  </si>
  <si>
    <t>Определение внешнего вида и консистенции</t>
  </si>
  <si>
    <t>Определение вкуса, аромата, запаха внешнего вида и консистенции</t>
  </si>
  <si>
    <t>визуально</t>
  </si>
  <si>
    <t>Перекись водорода (ингибирующие вещ-ва)</t>
  </si>
  <si>
    <t>Массовая доля жира (бутирометрический метод)</t>
  </si>
  <si>
    <t>Плотность (ареометрический метод)</t>
  </si>
  <si>
    <t>Активная кислотность (потенциометрический метод)</t>
  </si>
  <si>
    <t>Кислотность (титриметрический метод)</t>
  </si>
  <si>
    <t>Массовая доля белка (колориметрический метод)</t>
  </si>
  <si>
    <t>колориметрическй</t>
  </si>
  <si>
    <t>Массовая доля влаги  и сухого вещества (весовой метод)</t>
  </si>
  <si>
    <t>Метод определения пастеризации</t>
  </si>
  <si>
    <t>Биохим.анализ молока (экспресс-метод)</t>
  </si>
  <si>
    <t>СОМО (весовой метод)</t>
  </si>
  <si>
    <t>СОМО (с учётом определения влаги и жира)</t>
  </si>
  <si>
    <t>Термоустойчивость к алкогольной пробе (качественный метод)</t>
  </si>
  <si>
    <t>Массовая доля сухого обезжиренного вещества в молоке и молочных продуктах</t>
  </si>
  <si>
    <t>Исследования молочных продуктов (физико-химический метод)</t>
  </si>
  <si>
    <t>Массовая доля крахмала (йодометрический метод)</t>
  </si>
  <si>
    <t>Массовая доля хлористого натрия (поваренная соль)</t>
  </si>
  <si>
    <t>Массовая доля белка (метод Къельдаля)</t>
  </si>
  <si>
    <t>СОМО (расчётный метод)</t>
  </si>
  <si>
    <t>расчётный,весовой</t>
  </si>
  <si>
    <t>Определение фосфатазы (качественный метод)</t>
  </si>
  <si>
    <t>Определение пероксидазы (качественный метод)</t>
  </si>
  <si>
    <t>Массовая доля небелкового азота (метод Къельдаля)</t>
  </si>
  <si>
    <t>Активная кислотность (рН - ионометрический метод)</t>
  </si>
  <si>
    <t>Массовая доля золы (весовой метод)</t>
  </si>
  <si>
    <t>Массовая доля "связанной " золы(весовой метод)</t>
  </si>
  <si>
    <t>Титруемая кислотность молочной плазмы</t>
  </si>
  <si>
    <t>Титруемая кислотность жировой фазы</t>
  </si>
  <si>
    <t xml:space="preserve">Определение внешнего вида, герметичность и состояние тары в консервах </t>
  </si>
  <si>
    <t>Определение внешнего вида, консистенции, вкуса, запаха и цвета в кефире</t>
  </si>
  <si>
    <t>Определение внешнего вида, консистенции, вкуса, запаха и цвета в мягких сырах</t>
  </si>
  <si>
    <t>Определение внешнего вида, консистенции, вкуса, запаха и цвета в сметане</t>
  </si>
  <si>
    <t>Исследования мяса и мясных продуктов (физико-химический метод)</t>
  </si>
  <si>
    <t>Определение состояния сухожилий</t>
  </si>
  <si>
    <t>Определение состояния жира</t>
  </si>
  <si>
    <t>Определение запаха бульона</t>
  </si>
  <si>
    <t>Определение прозрачности бульона</t>
  </si>
  <si>
    <t>Определение рН (потенциометрический метод)</t>
  </si>
  <si>
    <t>Пероксидаза  (ферментативный метод)</t>
  </si>
  <si>
    <t>Проба с сернокислой медью (качественный метод)</t>
  </si>
  <si>
    <t>Формольная проба (качественный метод)</t>
  </si>
  <si>
    <t>Реакция на аммиак (качественный метод)</t>
  </si>
  <si>
    <t>Проба варкой (органолептический метод)</t>
  </si>
  <si>
    <t>Летучие жирные кислоты (титриметрический метод)</t>
  </si>
  <si>
    <t>Массовая доля жира (метод Сокслета)</t>
  </si>
  <si>
    <t>Массовая доля хлористого натрия  (метод Фольгарда)</t>
  </si>
  <si>
    <t>Массовая доля влаги (весовой метод)</t>
  </si>
  <si>
    <t>Массовая доля нитрата натрия (фотометрический метод)</t>
  </si>
  <si>
    <t>Массовая доля нитрита натрия (фотометрический метод)</t>
  </si>
  <si>
    <t>Остаточная активность кислой фосфатазы (фотометрический метод)</t>
  </si>
  <si>
    <t>Массовая доля общего фосфора (колориметрический метод)</t>
  </si>
  <si>
    <t>Массовая доля сухих веществ (весовой метод)</t>
  </si>
  <si>
    <t>Массовая доля костного остатка (весовой метод)</t>
  </si>
  <si>
    <t>Массовая доля составных частей (весовой метод)</t>
  </si>
  <si>
    <t>Фосфор в костях (колориметрический метод)</t>
  </si>
  <si>
    <t>Зола в костях (весовой метод)</t>
  </si>
  <si>
    <t>Массовая доля костных включений (весовой метод)</t>
  </si>
  <si>
    <t>Массовая доля влаги, добавленной влаги и сухих веществ (весовой метод)</t>
  </si>
  <si>
    <t>Массовая доля начинки (весовой метод)</t>
  </si>
  <si>
    <t xml:space="preserve">Определение перекисного вещества в мясе и мясосодержащих продуктах </t>
  </si>
  <si>
    <t xml:space="preserve"> йодометрический</t>
  </si>
  <si>
    <t>Общая кислотность в кулинарных изделиях, полуфабрикатах из рубленного мяса</t>
  </si>
  <si>
    <t>Масса вытопленного жира в консервах мясных</t>
  </si>
  <si>
    <t>Определение общей кислотности в полуфабрикатах из мяса птицы</t>
  </si>
  <si>
    <t>Определение кислотного числа в мясе, субпродуктах</t>
  </si>
  <si>
    <t>Определение флевора в мясе, мясной продукции</t>
  </si>
  <si>
    <t>Определение запаха консервов</t>
  </si>
  <si>
    <t>Определение вкуса консервов</t>
  </si>
  <si>
    <t>Определение внешнего вида  консервов</t>
  </si>
  <si>
    <t>Определение консистенции мяса консервов</t>
  </si>
  <si>
    <t>Оплодотворяемость яиц (визуальный метод)</t>
  </si>
  <si>
    <t>Морфология яйца (физико-химический метод) ( не менее 30 шт.)</t>
  </si>
  <si>
    <t>Определение массовой доли влаги (весовой метод)</t>
  </si>
  <si>
    <t>Определение каротиноидов (колориметрический метод)</t>
  </si>
  <si>
    <t>Определение рН белка и желтка (потенциометрический метод)</t>
  </si>
  <si>
    <t>кислотное число желтка (титриметрический метод)</t>
  </si>
  <si>
    <t>Определение вит. В2 (флуориметрический метод)</t>
  </si>
  <si>
    <t>Состояние воздушной камеры и ее высота, целостность скорлупы, состояние и положение желтка</t>
  </si>
  <si>
    <t>Индекс желтка яйца</t>
  </si>
  <si>
    <t>Толщина скорлупы яйца</t>
  </si>
  <si>
    <t>Индекс формы яйца</t>
  </si>
  <si>
    <t>Плотность яйца</t>
  </si>
  <si>
    <t>Масса одного яйца</t>
  </si>
  <si>
    <t>Чистота скорлупы, запах содержимого яйца, плотность и цвет белка</t>
  </si>
  <si>
    <t>Массовая доля белковых веществ в яичных продуктах</t>
  </si>
  <si>
    <t>Массовая доля азота в яичных продуктах</t>
  </si>
  <si>
    <t xml:space="preserve">Определение содержания кальция в скорлупе </t>
  </si>
  <si>
    <t>Хлебобулочные и кондитерские изделия (физико-химический метод)</t>
  </si>
  <si>
    <t>Зола, нерастворимая в соляной кислоте (весовой метод)</t>
  </si>
  <si>
    <t>Массовая доля жира (бутирометрическй метод)</t>
  </si>
  <si>
    <t xml:space="preserve">аргентометрический </t>
  </si>
  <si>
    <t>Влажность мякиша (весовой метод)</t>
  </si>
  <si>
    <t>Пористость (весовой метод)</t>
  </si>
  <si>
    <t>Масса изделия (весовой метод)</t>
  </si>
  <si>
    <t>Щелочность в кондитерских изделиях (титриметрический метод)</t>
  </si>
  <si>
    <t>Намокаемость в кондитерских мучных изделиях</t>
  </si>
  <si>
    <t>Определение металломагнитных примесей (весовой метод)</t>
  </si>
  <si>
    <t>Исследования рыбы и нерыбных объектов (физико-химический метод)</t>
  </si>
  <si>
    <t>Определение внешнего вида, запаха, цвета, вкуса и консистенции</t>
  </si>
  <si>
    <t>Активная кислотность(потенциометрический метод)</t>
  </si>
  <si>
    <t>Общая кислотность (титриметрический метод)</t>
  </si>
  <si>
    <t>Проба варкой (органометрический метод)</t>
  </si>
  <si>
    <t>Массовая доля воды (весовой метод)</t>
  </si>
  <si>
    <t>Массовая доля глазури (весовой метод)</t>
  </si>
  <si>
    <t>Содержание минеральных примесей (весовой метод)</t>
  </si>
  <si>
    <t>Содержание бензойнокислого натрия</t>
  </si>
  <si>
    <t>Определение сероводорода (качественная реакция)</t>
  </si>
  <si>
    <t>Определение аммиака (качественная реакция)</t>
  </si>
  <si>
    <t>Определение органолептической оценки оценки внешнего вида, запаха, цвета вкуса и консистенции консервов и пресервов</t>
  </si>
  <si>
    <t xml:space="preserve">рефрактометрический </t>
  </si>
  <si>
    <t>Диастазное число (колориметрический метод)</t>
  </si>
  <si>
    <t>Содержание гидроксиметилфурфураля (качественнный метод)</t>
  </si>
  <si>
    <t>Содержание гидроксиметилфурфураля (количественный метод)</t>
  </si>
  <si>
    <t>Механические примеси (весовой метод)</t>
  </si>
  <si>
    <t>Активность сахаразы (фотометрический метод)</t>
  </si>
  <si>
    <t>Водородный показатель (рН) (потенциометрический метод)</t>
  </si>
  <si>
    <t>Определение падевого мёда (микроскопия)</t>
  </si>
  <si>
    <t>Определение содержания доминирующих пыльцевых зёрен (микроскопия)</t>
  </si>
  <si>
    <t>Оптическая активность (поляриметрический метод)</t>
  </si>
  <si>
    <t>Исследование цветочной пыльцы (физико-химический метод)</t>
  </si>
  <si>
    <t>Массовая доля сырого протеина (метод Къельдаля)</t>
  </si>
  <si>
    <t>Массовая доля сырой золы (весовой метод)</t>
  </si>
  <si>
    <t>Массовая доля флавоноидных соединений (титриметрический метод)</t>
  </si>
  <si>
    <t>Исследование перги (физико-химический метод)</t>
  </si>
  <si>
    <t>Окисляемость (визуальный метод)</t>
  </si>
  <si>
    <t>Поражение восковой молью (визуальный метод)</t>
  </si>
  <si>
    <t>Водородный показатель(рН) (потенциометрический метод)</t>
  </si>
  <si>
    <t>Массовая доля воска (весовой метод)</t>
  </si>
  <si>
    <t>Исследование маточного молочка (физико-химические методы)</t>
  </si>
  <si>
    <t>Водородный показатель(рН) (потенциометрический)</t>
  </si>
  <si>
    <t>Массовая доля деценовых кислот (титриметрический метод)</t>
  </si>
  <si>
    <t>Флуоресценция (визуальный метод)</t>
  </si>
  <si>
    <t>Исследование прополиса (физико-химические методы)</t>
  </si>
  <si>
    <t>Йодное число (титриметрический метод)</t>
  </si>
  <si>
    <t>Продукты переработки плодов и овощей (физико-химические методы)</t>
  </si>
  <si>
    <t>Прозрачность соков и экстрактов, растворимость экстрактов (турбинометрический метод)</t>
  </si>
  <si>
    <t>Массовая доля осадка (весовой метод)</t>
  </si>
  <si>
    <t>Массовая доля мякоти (весовой метод)</t>
  </si>
  <si>
    <t>Объёмная доля мякоти (весовой метод)</t>
  </si>
  <si>
    <t>Массовая доля сахаров (перманганантный метод)</t>
  </si>
  <si>
    <t>Титруемая кислотность (титриметрический метод)</t>
  </si>
  <si>
    <t>Массовая доля растворимых сухих веществ (весовой метод)</t>
  </si>
  <si>
    <t>Определение нитратов (ионометрический метод)</t>
  </si>
  <si>
    <t>ионометричесикй</t>
  </si>
  <si>
    <t>Относительная плотность (пикнометрический метод)</t>
  </si>
  <si>
    <t>Массовая доля составных частей в продуктах переработки фруктов, овощей, грибов</t>
  </si>
  <si>
    <t>Определение внешнего вида, цвета, запаха, консистенции, вкуса в продуктах переработки фруктов, овощей, грибов</t>
  </si>
  <si>
    <t xml:space="preserve">Масса нетто или объема в продуктах переработки фруктов, овощей, грибов </t>
  </si>
  <si>
    <t>Исследование крахмала (физико-химические методы)</t>
  </si>
  <si>
    <t>Цветная реакция с йодом (визуальный метод)</t>
  </si>
  <si>
    <t>Присутствие металломагнитных примесей (весовой метод)</t>
  </si>
  <si>
    <t>Исследование патоки (физико-химические методы)</t>
  </si>
  <si>
    <t>Определение массовой доли сухих веществ (весовой метод)</t>
  </si>
  <si>
    <t>Исследование жиров и масел животного и растительного происхождения, жиры для кулинарии, майонезы и соусы (физико-химические методы)</t>
  </si>
  <si>
    <t>Определение запаха, цвета и прозрачности</t>
  </si>
  <si>
    <t>Кислотное число (метод титриметрического титрования)</t>
  </si>
  <si>
    <t>Перекисное число (титриметрический метод)</t>
  </si>
  <si>
    <t>Массовая доля неомылиных веществ (весовой метод)</t>
  </si>
  <si>
    <t>Определение содержания мыла</t>
  </si>
  <si>
    <t>Нежировые примеси и отстой (весовой метод)</t>
  </si>
  <si>
    <t>Цветное число (колориметрический метод)</t>
  </si>
  <si>
    <t>рН (потенциометрический метод)</t>
  </si>
  <si>
    <t>Температура плавления жиров выделенного из маргарина (визуальный метод)</t>
  </si>
  <si>
    <t>Температура продукта в масле</t>
  </si>
  <si>
    <t>Исследование соли поваренной пищевой (физико-химический метод)</t>
  </si>
  <si>
    <t>Органолептика (органолептический метод)</t>
  </si>
  <si>
    <t>Массовая доля хлористого натрия (расчётный метод)</t>
  </si>
  <si>
    <t>Исследование сахара (физико-химический метод)</t>
  </si>
  <si>
    <t>Определение сахарозы (фотометрический метод)</t>
  </si>
  <si>
    <t>Определение ферропримесей (весовой метод)</t>
  </si>
  <si>
    <t>Определение цветности (визуальный метод)</t>
  </si>
  <si>
    <t>Органолептические показатели (органолептический метод)</t>
  </si>
  <si>
    <t>Определение влаги и сухих веществ в сахаре (весовой метод)</t>
  </si>
  <si>
    <t>Определение золы в сахаре (весовой метод)</t>
  </si>
  <si>
    <t>Определение редуцирующих веществ (фотометрический метод)</t>
  </si>
  <si>
    <t>Гидрохимическое исследование воды (физико-химический метод)</t>
  </si>
  <si>
    <t>Хлориды (титриметрический метод)</t>
  </si>
  <si>
    <t>Сульфаты (титриметрический метод)</t>
  </si>
  <si>
    <t>Определение нитритов (колориметрический метод)</t>
  </si>
  <si>
    <t>Цветность (колориметрический метод)</t>
  </si>
  <si>
    <t>Остаточный активный хлор (титриметрический метод)</t>
  </si>
  <si>
    <t>Перманганатная окисляемость (титриметрический метод)</t>
  </si>
  <si>
    <t>Щелочность (титриметрический метод)</t>
  </si>
  <si>
    <t>Определение рН (РН-метод)</t>
  </si>
  <si>
    <t>Нитраты (колориметрический метод)</t>
  </si>
  <si>
    <t>Кальций (комплексонометрический метод)</t>
  </si>
  <si>
    <t>Свободный хлор (титриметрический метод)</t>
  </si>
  <si>
    <t>Массовая концентрация аммиака и аммонийных солей (титриметрический метод)</t>
  </si>
  <si>
    <t xml:space="preserve">Прозрачность </t>
  </si>
  <si>
    <t>Растворённый кислород (титриметический метод)</t>
  </si>
  <si>
    <t>Удельная электрическая проводимость (кондуктометрический метод)</t>
  </si>
  <si>
    <t>Железо (колориметрический метод)</t>
  </si>
  <si>
    <t>Фотометрический метод определения содержания аммиака и ионов аммония (суммарно) с использование реактива Несслера (метод А)</t>
  </si>
  <si>
    <t xml:space="preserve">Определение карбонатной щелочности в воде </t>
  </si>
  <si>
    <t xml:space="preserve">Определение содержания карбоната-ионов в воде </t>
  </si>
  <si>
    <t xml:space="preserve">Определение содержания гидрокарбоната-ионов в воде </t>
  </si>
  <si>
    <t>Дистиллированная вода, вода для лабораторного анализа</t>
  </si>
  <si>
    <t xml:space="preserve">Удельная электрическая проводимость температура 20 градусов (кондуктометрический метод) </t>
  </si>
  <si>
    <t xml:space="preserve">Удельная электрическая проводимость температура 25 градусов (кондуктометрический метод) </t>
  </si>
  <si>
    <t>Определение сульфат-ионов</t>
  </si>
  <si>
    <t>Определение нитрат-ионов</t>
  </si>
  <si>
    <t>Содержание веществ, восстанавливающий калий марганцевокислый</t>
  </si>
  <si>
    <t>Исследование зерна и продуктов его переработки (физико-химический метод)</t>
  </si>
  <si>
    <t>Массовая доля сухого вещества (весовой метод)</t>
  </si>
  <si>
    <t>Массовая доля жира по Сокслету (метод Соскслета)</t>
  </si>
  <si>
    <t>Массовая доля протеина по Къельдалю (титриметрический метод)</t>
  </si>
  <si>
    <t>Массовая доля белка по Къельдалю (титриметрический метод)</t>
  </si>
  <si>
    <t>Массовая доля белка по Къельдалю (титриметрический метод) (от 5 и более проб)</t>
  </si>
  <si>
    <t>Запах, цвет, вкус, хруст в муке и отрубях</t>
  </si>
  <si>
    <t>Определение обменной энергии и питательной ценности (белок,жир,влажность,зола,клетчатка,пищевые волокна)</t>
  </si>
  <si>
    <t>Массовая доля сырой клетчатки (весовой метод)</t>
  </si>
  <si>
    <t>Массовая доля зольности (весовой метод)</t>
  </si>
  <si>
    <t>Кислотность по болтушке (титриметрический метод)</t>
  </si>
  <si>
    <t>Кислотное число жира. Зерно и  продукты его переработки, мука, крупа, зародышевые хлопья, отруби. ГОСТ 31700</t>
  </si>
  <si>
    <t>Определение сохранности формы макаронных изделий</t>
  </si>
  <si>
    <t>Определение сухого вещества, перешедшего в варочную воду, методом высушивания до постоянной массы</t>
  </si>
  <si>
    <t>Исследование масличных культур (физико-химический метод)</t>
  </si>
  <si>
    <t>Определение масличности по Сокслету (метод Соскслета)</t>
  </si>
  <si>
    <t>Определение кислотного числа масла (титриметрический метод)</t>
  </si>
  <si>
    <t>Исследование кормов, комбикормов, БВМК и премиксов (физико-химический метод)</t>
  </si>
  <si>
    <t>Металломагнитные примеси (весовой метод)</t>
  </si>
  <si>
    <t>Массовая доля азота и массовая доля сырого протеина по Къельдалю (титриметрический метод)</t>
  </si>
  <si>
    <t>Массовая доля перевариваемого протеина  в кормах</t>
  </si>
  <si>
    <t>Массовая доля золы, нерастворимой в соляной кислоте  (весовой метод)</t>
  </si>
  <si>
    <t>Каротин (колориметрический метод)</t>
  </si>
  <si>
    <t>Массовая доля кальция (комплексонометрический метод)</t>
  </si>
  <si>
    <t>Массовая доля фосфора (колориметрический метод)</t>
  </si>
  <si>
    <t>Наличие посторонних примесей (стекло) в муке кормовой из рыбы</t>
  </si>
  <si>
    <t>Наличие песка в муке кормовой из рыбы</t>
  </si>
  <si>
    <t>Мочевина (карбамид)</t>
  </si>
  <si>
    <t>Натрий хлористый</t>
  </si>
  <si>
    <t>Определение МД свободного и общего госсипола (фотометрический метод)</t>
  </si>
  <si>
    <t>Определение свободной и связанной синильной кислоты (количественный метод)</t>
  </si>
  <si>
    <t>Определение свободной и связанной синильной кислоты (качественный метод)</t>
  </si>
  <si>
    <t>Кислотное число жира. Корма, комбикорма, комбикормовое сырье, мясокостная мука, жмыхи, шроты ГОСТ 13496.18</t>
  </si>
  <si>
    <t>Исследование кормов животного происхождения (физико-химический метод)</t>
  </si>
  <si>
    <t>Крупность помола (визуальный метод)</t>
  </si>
  <si>
    <t>Исследование кормов растительного происхождения (физико-химический метод)</t>
  </si>
  <si>
    <t>Аммиачный азот (метод Къельдаля)</t>
  </si>
  <si>
    <t>Активный рН (потенциометрический метод)</t>
  </si>
  <si>
    <t>Массовая доля органического вещества (расчётный метод) (молочная, уксусная, масляная кислоты)</t>
  </si>
  <si>
    <t>Исследование кормов минерального происхождения (физико-химический метод)</t>
  </si>
  <si>
    <t>Массовая доля углекислого кальция (карбоната) и углекислого магния в известняковой муке</t>
  </si>
  <si>
    <t>Исследование жмыхов, шротов (физико-химический метод)</t>
  </si>
  <si>
    <t>Массовая доля массовая доля сырого протеина по Къельдалю (метод Къельдаля)</t>
  </si>
  <si>
    <t>Массовая доля растворимого протеина по Къельдалю (метод Къельдаля)</t>
  </si>
  <si>
    <t>Массовая доля фосфора (спектрофотометрический метод)</t>
  </si>
  <si>
    <t>Посторонние примеси (камешки, стекло, земля) в жмыхах подсолнечных</t>
  </si>
  <si>
    <t>Запах, цвет в жмыхах и шротах</t>
  </si>
  <si>
    <t>Исследование фосфатов кормовых и органических удобрений (физико-химический метод)</t>
  </si>
  <si>
    <t>Общий азот (метод Къельдаля)</t>
  </si>
  <si>
    <t>Консистенция (визуальный метод)</t>
  </si>
  <si>
    <t>Массовая доля фосфора, в пересчёте на Р2О5 (расчётный метод)</t>
  </si>
  <si>
    <t xml:space="preserve">Массовая доля кальция в кормовых фосфатах </t>
  </si>
  <si>
    <t>Балластные инородные механические включения</t>
  </si>
  <si>
    <t>Исследование дрожжей кормовых ( физико-химический метод)</t>
  </si>
  <si>
    <t>Массовая доля протеина по Къельдалю (метод Къельдаля)</t>
  </si>
  <si>
    <t>Белок по Барнштейну (метод Къельдаля)</t>
  </si>
  <si>
    <t>Внешний вид, цвет, запах в дрожжах кормовых</t>
  </si>
  <si>
    <t>Исследование крови и сыворотки крови (биохимический метод)</t>
  </si>
  <si>
    <t>Общий белок (рефрактометрический метод)</t>
  </si>
  <si>
    <t>Общий белок в крови (от 2 до 20 проб)</t>
  </si>
  <si>
    <t>Общий белок в крови (от 21 и более проб)</t>
  </si>
  <si>
    <t>Щелочной резерв (титриметрический метод)</t>
  </si>
  <si>
    <t>Щелочной резерв крови (от 2 до 20 проб)</t>
  </si>
  <si>
    <t>Щелочной резерв крови (от 21 и более проб)</t>
  </si>
  <si>
    <t>Кальций в крови (от 2 до 20 проб)</t>
  </si>
  <si>
    <t>Кальций в крови (от 21 и более проб)</t>
  </si>
  <si>
    <t>Каротин в крови(от 2 до 20 проб)</t>
  </si>
  <si>
    <t>Каротин в крови (от 21 и более проб)</t>
  </si>
  <si>
    <t>Витамин А (спектрофотометрический метод)</t>
  </si>
  <si>
    <t>Витамин Е (колориметрический метод)</t>
  </si>
  <si>
    <t>Пировиноградная кислота (вит. В1) (колориметрический метод)</t>
  </si>
  <si>
    <t>Мочевина (колориметрический метод)</t>
  </si>
  <si>
    <t>Мочевина в крови (от 2 до 20 проб)</t>
  </si>
  <si>
    <t>Мочевина в крови (от 21 и более проб)</t>
  </si>
  <si>
    <t>Витамин К (колориметрический метод)</t>
  </si>
  <si>
    <t>Глюкоза (колориметрический метод)</t>
  </si>
  <si>
    <t>Глюкоза в крови(от 2 до 20 проб)</t>
  </si>
  <si>
    <t>Глюкоза в крови (от 21 и более проб)</t>
  </si>
  <si>
    <t>Фосфор (колориметрический метод)</t>
  </si>
  <si>
    <t>Фосфор в крови (от 2 до 20 проб)</t>
  </si>
  <si>
    <t>Фосфор в крови (от 21 и более проб)</t>
  </si>
  <si>
    <t>Исследование мочи ( биохимический метод)</t>
  </si>
  <si>
    <t>Белок (качественный метод)</t>
  </si>
  <si>
    <t>Патологоанатомические исследования</t>
  </si>
  <si>
    <t>Патологоанатомическое исследование птиц (1 труп)</t>
  </si>
  <si>
    <t>пат.вскрытие</t>
  </si>
  <si>
    <t>Вскрытие эмбрионов (цыпленка) ( не менее 30 штук)</t>
  </si>
  <si>
    <t>Патологоанатомическое исследования (крупные животные)</t>
  </si>
  <si>
    <t>Патологоанатомическое исследования (мелкие и средние животные)</t>
  </si>
  <si>
    <t>Гистологические исследования пат. материала</t>
  </si>
  <si>
    <t>гистология</t>
  </si>
  <si>
    <t>Гистологические исследования пищ. продукции (качественный метод)</t>
  </si>
  <si>
    <t>Первичная обработка поступившего материала (1-4 пробы)</t>
  </si>
  <si>
    <t>Первичная обработка поступившего материала (от 5 пробы)</t>
  </si>
  <si>
    <t>Уничтожение биоматериала общее (0-3кг)</t>
  </si>
  <si>
    <t>кг.</t>
  </si>
  <si>
    <t>Уничтожение биоматериала общее (3-10кг.)</t>
  </si>
  <si>
    <t>Уничтожение биоматериала общее (20-30кг.)</t>
  </si>
  <si>
    <t>Уничтожение биоматериала общее (30-60кг.)</t>
  </si>
  <si>
    <t>Уничтожение биоматериала общее (более 60)</t>
  </si>
  <si>
    <t>Хранение патматериала после исследования по заявке владельца (1 сутки)</t>
  </si>
  <si>
    <t>Другие услуги</t>
  </si>
  <si>
    <t>Проведение испытаний в целях подтверждения соответствия  требованиям технических регламентов выпускаемой в оборот пищевой продукции (1 проба)</t>
  </si>
  <si>
    <t>Проведение испытаний в целях подтверждения соответствия  требованиям технических регламентов выпускаемых в оборот масличных культур (1 проба)</t>
  </si>
  <si>
    <t>Проведение испытаний в целях подтверждения соответствия  требованиям технических регламентов выпускаемых в оборот зернобобовых культур (1 проба)</t>
  </si>
  <si>
    <t>Проведение испытаний в целях подтверждения соответствия  требованиям технических регламентов выпускаемых в оборот злаковых культур (1 проба)</t>
  </si>
  <si>
    <t>Услуги по сопровождению декларирования соответствия (без удаленной поддержки и настройки рабочего места заявителя)</t>
  </si>
  <si>
    <t>Услуги по сопровождению декларирования соответствия (с удаленной поддержкой, включая настройку рабочего места заявителя)</t>
  </si>
  <si>
    <t>Оформление макета (шаблона) декларации о соответствии</t>
  </si>
  <si>
    <t>Услуги по сопровождению процедуры прекращения действия декларации о соответствии</t>
  </si>
  <si>
    <t>Отправка декларации и скан-копий протоколов испытаний электронной почтой</t>
  </si>
  <si>
    <t>Приготовление питательного агара (500 мл.)</t>
  </si>
  <si>
    <t>Эпизоотическое обследование с/х предприятий, реализующих племенную продукцию в другие хозяйства</t>
  </si>
  <si>
    <t>1 чел./день</t>
  </si>
  <si>
    <t>Оказание консультационных услуг юридическим и физическим лицам по 35-часовой программе</t>
  </si>
  <si>
    <t>1 день</t>
  </si>
  <si>
    <t xml:space="preserve">Консультации, оказываемые специалистами лаборатории с/х животных и птиц и их продуктивности, непосредственно в хозяйстве (по вызову)предприятиям по вопросу ведения животноводства, повышению сохранности </t>
  </si>
  <si>
    <t>Оказание консультационных услуг юридическим и физическим лицам по определению напряженности иммунитета к Ньюкасловской болезни птиц (20 часов)</t>
  </si>
  <si>
    <t>Выезд специалиста для отбора проб на транспорте учреждения</t>
  </si>
  <si>
    <t>1 чел./час</t>
  </si>
  <si>
    <t>Выезд специалиста для отбора проб на транспорте заказчика</t>
  </si>
  <si>
    <t>Оформление результата исследования</t>
  </si>
  <si>
    <t>Оформление документов на иностранном языке</t>
  </si>
  <si>
    <t>Снятие копии документа</t>
  </si>
  <si>
    <t>Заверение копий сертификата ( до 10 шт.)</t>
  </si>
  <si>
    <t>Отбор проб с/х продукции (1 проба)</t>
  </si>
  <si>
    <t>Агрохимические исследования</t>
  </si>
  <si>
    <t>Определение подвижных соединений фосфора в почве</t>
  </si>
  <si>
    <t>Определение обменного калия в почве (метод Масловой)</t>
  </si>
  <si>
    <t>Определение подвижных соединений калия в почве</t>
  </si>
  <si>
    <t>Гумус</t>
  </si>
  <si>
    <t>Нитратный азот в почве ионометрическим методом</t>
  </si>
  <si>
    <t>Определение нефтепродуктов в почве флуориметрическим методом</t>
  </si>
  <si>
    <t>Проведение комплекса агрохимических исследований с площади 500 га и более (1 проба)</t>
  </si>
  <si>
    <t>Составление проекта применения удобрений (очерк) и оформительские работы</t>
  </si>
  <si>
    <t>Пробоподготовка (1 проба)</t>
  </si>
  <si>
    <t>Оформление заключения</t>
  </si>
  <si>
    <t>Составление акта отбора почвенного образца</t>
  </si>
  <si>
    <t>Утилизация остатков отобранных проб (1 проба)</t>
  </si>
  <si>
    <t>Орган инспекции</t>
  </si>
  <si>
    <t>Составление заключения по результатам экспертной оценки</t>
  </si>
  <si>
    <t>Составление экспертного заключения экспертом</t>
  </si>
  <si>
    <t>Оформление и выдача экспертного заключения экспертной комиссией</t>
  </si>
  <si>
    <t>Визуальное обследование объекта инспекции</t>
  </si>
  <si>
    <t>Оформление акта обследования объекта инспекции</t>
  </si>
  <si>
    <t>Предпроектное натурное обследование земельного участка</t>
  </si>
  <si>
    <t>Оформление акта предпроектного натурного обследования земельного участка</t>
  </si>
  <si>
    <t>Вынос в натуру границ земельных участков, поворотных точек с применением GNSS оборудования (1 точка)</t>
  </si>
  <si>
    <t>Колибрование GNSS оборудования с применением пунктов государственной геодезической сети.</t>
  </si>
  <si>
    <t>Определение координат поворотных точек границ земельных участков (1 точка)</t>
  </si>
  <si>
    <t>Определение сметной стоимости работ по рекультивации земельных участков</t>
  </si>
  <si>
    <t>Составление проекта рекультивации земельного участка</t>
  </si>
  <si>
    <t>1чел./час</t>
  </si>
  <si>
    <t xml:space="preserve">Составление заключения о карантинном фитосанитарном состоянии подкарантинной продукции
</t>
  </si>
  <si>
    <t>Составление заключения о карантинном фитосанитарном состоянии подкарантинного объекта</t>
  </si>
  <si>
    <t>Оформление Акта рекультивации земельного участка</t>
  </si>
  <si>
    <t>Оформление ситуационного плана земельного участка</t>
  </si>
  <si>
    <t>Оформление план-схемы земельного участка</t>
  </si>
  <si>
    <t>Установление типа и степени деградации почв и земель</t>
  </si>
  <si>
    <t>Разработка проекта культуртехнической мелиорации земель сельскохояйственного назначения</t>
  </si>
  <si>
    <t>Определение качества семян</t>
  </si>
  <si>
    <t xml:space="preserve">Полный анализ с проращиванием семян: </t>
  </si>
  <si>
    <t>мелкосемянных</t>
  </si>
  <si>
    <t>среднесемянных</t>
  </si>
  <si>
    <t>крупносемянных</t>
  </si>
  <si>
    <t xml:space="preserve">Определение чистоты </t>
  </si>
  <si>
    <t>визуальный ,весовой</t>
  </si>
  <si>
    <t>зерновых</t>
  </si>
  <si>
    <t>масличных и мелкосемянных</t>
  </si>
  <si>
    <t xml:space="preserve">Определение массы тысячи семян </t>
  </si>
  <si>
    <t>Определение способности прорастания</t>
  </si>
  <si>
    <t>Фитопатологическая экспертиза семян</t>
  </si>
  <si>
    <t>Определение заселенности вредителями в семенном материале</t>
  </si>
  <si>
    <t>метод идентификации</t>
  </si>
  <si>
    <t>Оценка качества семенного картофеля</t>
  </si>
  <si>
    <t>Полный анализ неупакованного семенного картофеля:</t>
  </si>
  <si>
    <t>От партии массой до 15 тонн</t>
  </si>
  <si>
    <t>От партии массой 15,1 – 30 тонн</t>
  </si>
  <si>
    <t>От партии массой 30,1 – 70 тонн</t>
  </si>
  <si>
    <t>От партии массой 70,1 – 130 тонн</t>
  </si>
  <si>
    <t>От партии массой 130,1 – 210 тонн</t>
  </si>
  <si>
    <t>От партии массой 210,1 – 290 тонн</t>
  </si>
  <si>
    <t>От партии массой 290,1 – 430 тонн</t>
  </si>
  <si>
    <t>От партии массой свыше 430,1 тонн</t>
  </si>
  <si>
    <t>Полный анализ</t>
  </si>
  <si>
    <t>Определение чистоты, всхожести и одноростковости:</t>
  </si>
  <si>
    <t>Репродукционные посевы</t>
  </si>
  <si>
    <t xml:space="preserve">До 20 </t>
  </si>
  <si>
    <t>метод отбора снопа и проб</t>
  </si>
  <si>
    <t>21-60</t>
  </si>
  <si>
    <t>61-100</t>
  </si>
  <si>
    <t>101-150</t>
  </si>
  <si>
    <t>151-200</t>
  </si>
  <si>
    <t>Более 200</t>
  </si>
  <si>
    <t>Оригинальные и элитные посевы</t>
  </si>
  <si>
    <t>До 20</t>
  </si>
  <si>
    <t>Стоимость регистрации оригинальных,репродукционных и элитных посевов методом осмотра растений на корню</t>
  </si>
  <si>
    <t>Элитные и оригинальные посевы</t>
  </si>
  <si>
    <t>61-200</t>
  </si>
  <si>
    <t>21-50</t>
  </si>
  <si>
    <t>51-125</t>
  </si>
  <si>
    <t>Более 125</t>
  </si>
  <si>
    <t>Отбор проб семян при хранении в мешках или пакетах (1 проба)</t>
  </si>
  <si>
    <t>До 250 (1 проба)</t>
  </si>
  <si>
    <t>Более 250 (1 проба)</t>
  </si>
  <si>
    <t>Отбор проб семян кукурузы в вагоне, автомашине - партия (1 проба)</t>
  </si>
  <si>
    <t>Отбор проб при хранении в мешках с массой более 10 кг.</t>
  </si>
  <si>
    <t>Количество мешков в партии, шт. до 100 (1 проба)</t>
  </si>
  <si>
    <t>Количество мешков в партии, шт. от 101 до 450 (1 проба)</t>
  </si>
  <si>
    <t>Количество мешков в партии, шт. от 451 до 800 (1 проба)</t>
  </si>
  <si>
    <t>Количество мешков в партии, шт. свыше 800 (1 проба)</t>
  </si>
  <si>
    <t>Апробация саженцев плодово-ягодных, эфирномасличных и цветочно-декоративных культур (от 1001 до 5000 шт.)</t>
  </si>
  <si>
    <t xml:space="preserve">Оформление протокола </t>
  </si>
  <si>
    <t>Сертификат соответствия сортовой принадлежности</t>
  </si>
  <si>
    <t>Сертификат соответствия</t>
  </si>
  <si>
    <t>Сертификат соответствия (от 8 шт. и более за каждый)</t>
  </si>
  <si>
    <t>Оформление и выдача свидетельства на право отбора проб и проведения апробации с/х культур</t>
  </si>
  <si>
    <t>Органолептические показатели (вкус, цвет, запах и др.)</t>
  </si>
  <si>
    <t xml:space="preserve">Внешний вид </t>
  </si>
  <si>
    <t>Определение вкуса (хруста)</t>
  </si>
  <si>
    <t>ручного извлечения/с использованием магнита</t>
  </si>
  <si>
    <t>Определение крупности или  № крупы, примесей и доброкачественного ядра</t>
  </si>
  <si>
    <t>метод анализа</t>
  </si>
  <si>
    <t>Типовой состав (от 5 и более проб)</t>
  </si>
  <si>
    <t>Влажность (от 5 и более проб)</t>
  </si>
  <si>
    <t>Влажность экспресс метод</t>
  </si>
  <si>
    <t>Влажность экспресс метод (от 5 и более проб)</t>
  </si>
  <si>
    <t>весовой/на литровой пурке</t>
  </si>
  <si>
    <t>по срезу зерна/диафаноскоп</t>
  </si>
  <si>
    <t>Стекловидность (от 5 и более проб)</t>
  </si>
  <si>
    <t>вискозометрический</t>
  </si>
  <si>
    <t>Количество и качество клейковины (от 5 и более проб)</t>
  </si>
  <si>
    <t xml:space="preserve">Общий анализ 1 образца продовольственной пшеницы </t>
  </si>
  <si>
    <t>Общий анализ 1 образца продовольственной пшеницы (от 5 и более проб)</t>
  </si>
  <si>
    <t>Общий анализ 1 образца муки</t>
  </si>
  <si>
    <t>Общий анализ 1 образца ржи</t>
  </si>
  <si>
    <t>Общий анализ 1 образца ячменя</t>
  </si>
  <si>
    <t>Общий анализ 1 образца гречихи</t>
  </si>
  <si>
    <t>Общий анализ 1 образца крупы</t>
  </si>
  <si>
    <t>Общий анализ 1 образца кукурузы</t>
  </si>
  <si>
    <t>Общий анализ 1 образца овса</t>
  </si>
  <si>
    <t>Общий анализ 1 образца проса</t>
  </si>
  <si>
    <t>Общий анализ 1 образца подсолнечника, льна, сои, сафлора и др.</t>
  </si>
  <si>
    <t>Общий анализ 1 образца рыжика</t>
  </si>
  <si>
    <t>Услуги по сертификации качества</t>
  </si>
  <si>
    <t>Пшеница (1 тонна)</t>
  </si>
  <si>
    <t xml:space="preserve">Бланк сертификата </t>
  </si>
  <si>
    <t xml:space="preserve">Оформление заключения </t>
  </si>
  <si>
    <t>Отбор проб при погрузке (выгрузке) вагона</t>
  </si>
  <si>
    <t>Отбор проб из струи перемещаемого продукта (1 проба)</t>
  </si>
  <si>
    <t>Информационные услуги (консультация)</t>
  </si>
  <si>
    <t>Определение качества овощей, фруктов</t>
  </si>
  <si>
    <t>Внешний вид, цвет, запах, вкус 1 образца</t>
  </si>
  <si>
    <t>Определение размера и механических повреждений 1 образца</t>
  </si>
  <si>
    <t>Оценка качества посадочного материала</t>
  </si>
  <si>
    <t>Декаративные растения (1 образец)</t>
  </si>
  <si>
    <t>Установление карантинного фитосанитарного состояния подкарантинной продукции, включая все виды фитосанитарных анализов и экспертиз, выдаче заключения о карантинном фитосанитарном состоянии подкарантинной продукции</t>
  </si>
  <si>
    <t>Рассада овощных, цветочных и ягодных культур:</t>
  </si>
  <si>
    <t>Горшечные растения, срезы цветов:</t>
  </si>
  <si>
    <t>Лук-севок (партия до 1 тонны)</t>
  </si>
  <si>
    <t>Семенной  материал:</t>
  </si>
  <si>
    <t>семена овощных, цветочных культур, лекарственных и газонных трав (нефасованные)</t>
  </si>
  <si>
    <t>крупносемянные культуры (партия)</t>
  </si>
  <si>
    <t>Пакетированные семяна:</t>
  </si>
  <si>
    <t>крупносемянные культуры (пакет)</t>
  </si>
  <si>
    <t>Семена технических и масличных культур (рапс, подсолнечник, кунжут, и т.д.) (тонна)</t>
  </si>
  <si>
    <t>Веников и засушенных частей растений, мхи:</t>
  </si>
  <si>
    <t>партия до 1000 шт. (1 партия)</t>
  </si>
  <si>
    <t>партия свыше 1000 шт. (1 партия)</t>
  </si>
  <si>
    <t>Рождественские деревья (новогодние елки) (1 шт.)</t>
  </si>
  <si>
    <t>Табак листовой и др. табачное сырье и отходы (тонна)</t>
  </si>
  <si>
    <t>Свежих фруктов, овощей, винограда, грибов:</t>
  </si>
  <si>
    <t>партия до 1 тонны (партия)</t>
  </si>
  <si>
    <t>партия до 50 кг. (партия)</t>
  </si>
  <si>
    <t>партия свыше 50 кг. (каждый последующий кг.)</t>
  </si>
  <si>
    <t>Мука (тонна)</t>
  </si>
  <si>
    <t xml:space="preserve">Торф, грунт, почвогрунт, питательный грунт: </t>
  </si>
  <si>
    <t>Почвы, грунта (тонна)</t>
  </si>
  <si>
    <t>Пустые деревянные ящики (1 единица)</t>
  </si>
  <si>
    <t>Картонные коробки, коробки из гофрокартона, материал из гофрокартона (1 единица)</t>
  </si>
  <si>
    <t>Мешкотара (джутовая, тканевая) (1 единица)</t>
  </si>
  <si>
    <t>Поддон (1 единица)</t>
  </si>
  <si>
    <t>Барабан (1 единица)</t>
  </si>
  <si>
    <t>Многолетние культуры и породы (средняя проба)</t>
  </si>
  <si>
    <t>Складские помещения с продукцией (1 куб.м.)</t>
  </si>
  <si>
    <t>культуры в закрытом грунте (1 кв.м.)</t>
  </si>
  <si>
    <t>Складские помещения пустые (1 куб.м.)</t>
  </si>
  <si>
    <t>Обследование объекта, складского помещения для хранения растительной продукции после дезинсекции (1 куб.м.)</t>
  </si>
  <si>
    <t>Отбор сметок и просыпей (1 проба)</t>
  </si>
  <si>
    <t>Визуальный анализ средней пробы на комплекс карантинных объектов</t>
  </si>
  <si>
    <t>Энтомологическая экспертиза:</t>
  </si>
  <si>
    <t xml:space="preserve">Лабораторная энтомологическая экспертиза средних проб подкарантинной продукции </t>
  </si>
  <si>
    <t>Визуальный анализ средней пробы на энтомологические карантинные и некарантинные объекты</t>
  </si>
  <si>
    <t>Идентификация (выявление) вредителей без изготовления микропрепарата (средняя проба)</t>
  </si>
  <si>
    <t>Биологический метод (1 экземпляр)</t>
  </si>
  <si>
    <t>Подготовка средней пробы и проведение анализа на выявление признаков поражения возбудителями грибных болезней : вегетативная часть растения (средняя проба)</t>
  </si>
  <si>
    <t>* метод смыва спор, центригуирования и микроскопирования</t>
  </si>
  <si>
    <t>метод влажной камеры (протравл.) и микроскопирования (средняя проба)</t>
  </si>
  <si>
    <t>* метод влажной камеры (протравл.) и микроскопирования</t>
  </si>
  <si>
    <t>методом влажной камеры (не протравл.) (средняя проба)</t>
  </si>
  <si>
    <t xml:space="preserve">* методом влажной камеры (не протравл.) </t>
  </si>
  <si>
    <t>методом влажной камеры (вегетативн.частей растений) (1 образец)</t>
  </si>
  <si>
    <t xml:space="preserve">* методом влажной камеры (вегетативн.частей растений) </t>
  </si>
  <si>
    <t>* метод микроскопирования и морфометрии</t>
  </si>
  <si>
    <t>Гербологическая экспертиза:</t>
  </si>
  <si>
    <t xml:space="preserve">Лабораторная гербологическая экспертиза средних проб подкарантинной продукции </t>
  </si>
  <si>
    <t>Лабораторный анализ и разбор средней пробы на засоренность (средняя проба)</t>
  </si>
  <si>
    <t>Определение видового состава семян и плодов по морфологическим признакам (1 определение)</t>
  </si>
  <si>
    <t xml:space="preserve">Исследование жизнеспособности семян и плодов сорных растений (1 определение)  </t>
  </si>
  <si>
    <t>метод окрашения</t>
  </si>
  <si>
    <t>Экспертиза почвы (при осмотре саженцев, рассады): ручное выделение семян и плодов (средняя проба)</t>
  </si>
  <si>
    <t>Отбор проб на комплекс карантинных объектов (1 проба)</t>
  </si>
  <si>
    <t>Лабораторная фитогельминтологическая экспертиза подкарантинных материалов</t>
  </si>
  <si>
    <t>Пшеничная нематода. Микроскопический метод</t>
  </si>
  <si>
    <t>Соевая нематода (вороночный метод)</t>
  </si>
  <si>
    <t>Экспертиза образца на выявление цистообразующих нематод вороночно-флотационным методом (средняя проба)</t>
  </si>
  <si>
    <t>Извлечение нематод из почвы и растительного материала (замачивание)</t>
  </si>
  <si>
    <t>замачивание</t>
  </si>
  <si>
    <t>Извлечение нематод из почвы и растительного материала (вороночный метод Бермана/модифицированный метод)</t>
  </si>
  <si>
    <t>вороночный метод Бермана/модифицированный метод</t>
  </si>
  <si>
    <t>Визуальный осмотр транспортных средств на обнаружение карантинных вредителей:</t>
  </si>
  <si>
    <t>вагонов (1 единица)</t>
  </si>
  <si>
    <t>контейнеров (1 единица)</t>
  </si>
  <si>
    <t>грузовых автомобилей (1 единица)</t>
  </si>
  <si>
    <t>легковых автомобилей (1 единица)</t>
  </si>
  <si>
    <t xml:space="preserve">Выявление и идентификация фитопатогенов </t>
  </si>
  <si>
    <t>Андийский комовирус картофеля (метод ПЦР)</t>
  </si>
  <si>
    <t>Андийский латентный тимовирус картофеля (метод ПЦР)</t>
  </si>
  <si>
    <t>Бактериальный ожог плодовых (метод ПЦР)</t>
  </si>
  <si>
    <t>Бактериальный ожог гороха (метод ПЦР)</t>
  </si>
  <si>
    <t>Бактериальное увядание кукурузы (ВИЛТ) (метод ПЦР)</t>
  </si>
  <si>
    <t>Бледная картофельная цистообразующая нематода (метод ПЦР)</t>
  </si>
  <si>
    <t>Бурая бактериальная картофеля (метод ПЦР)</t>
  </si>
  <si>
    <t>Вирус мозаики пенино (метод ПЦР)</t>
  </si>
  <si>
    <t>Вирус бронзовости томата (метод ПЦР)</t>
  </si>
  <si>
    <t>Вирус коричневой морщинистости плодов томата (метод ПЦР)</t>
  </si>
  <si>
    <t>Вирус шарки сливы (метод ПЦР)</t>
  </si>
  <si>
    <t xml:space="preserve">Золотистая картофельная цистообразующая нематода (метод ПЦР) </t>
  </si>
  <si>
    <t>Неповирус кольцевой пятнистости табака (метод ПЦР)</t>
  </si>
  <si>
    <t>Неповирус кольцевой пятнистости томата (метод ПЦР)</t>
  </si>
  <si>
    <t>Определение возбудителя угловатой пятнистости фасоли (метод ПЦР)</t>
  </si>
  <si>
    <t>Рак картофеля (метод ПЦР)</t>
  </si>
  <si>
    <t>Уничтожение растительности</t>
  </si>
  <si>
    <t>кв.м.</t>
  </si>
  <si>
    <t>Приманочная дератизация</t>
  </si>
  <si>
    <t>Коэффициент срочности по вышеперечисленным исследованиям -   2,0</t>
  </si>
  <si>
    <t>Коэффициент при исследовании протравленного зерна и семян - 2,0</t>
  </si>
  <si>
    <t>Коэффициент по выполнению работ во внерабочее время по вышеперечисленным исследованиям-   2,0</t>
  </si>
  <si>
    <t>Карантинное фитосанитарное или профилактическое карантинное фитосанитарное обеззараживание продукции методом поверхностного или траншейного распределения или зондирования таблеток, гранул пестицида фосфида алюминия</t>
  </si>
  <si>
    <t>метод поверхностного или траншейного распределения или зондирования таблеток, гранул пестицида фосфид алюминия</t>
  </si>
  <si>
    <t>метод поверхностного или траншейного распределения или зондирования таблеток, гранул пестицида фосфид магния</t>
  </si>
  <si>
    <t>Карантинное фитосанитарное или профилактическое карантинное фитосанитарное обеззараживание продукции методом поверхностного или траншейного распределения или зондирования таблеток, гранул пестицида фосфида магния</t>
  </si>
  <si>
    <t>6401471</t>
  </si>
  <si>
    <t>Грипп птиц подтип Н9</t>
  </si>
  <si>
    <t>2188-2022</t>
  </si>
  <si>
    <t>6401470</t>
  </si>
  <si>
    <t>Обнаружение cпецифичных для ГМ растений генов pat, bar и cp4 EPSPS в продовольственном сырье, пищевых продуктах, кормах, кормовых добавках, растительном материале, посадочном материале и семенах методом ПЦР</t>
  </si>
  <si>
    <t>Обнаружение регуляторных последовательностей SsuAra и E9 в продовольственном сырье, пищевых продуктах, кормах, кормовых добавках, растительном материале, посадочном материале и семенах методом ПЦР</t>
  </si>
  <si>
    <t>Обнаружение cпецифичного для ГМ растений гена nptII в продовольственном сырье, пищевых продуктах, кормах, кормовых добавках, растительном материале, посадочном материале и семенах методом ПЦР</t>
  </si>
  <si>
    <t>Изменение стоимости</t>
  </si>
  <si>
    <t xml:space="preserve">Инфекционный ларинготрахеит </t>
  </si>
  <si>
    <t xml:space="preserve">Чума мелких жвачных  </t>
  </si>
  <si>
    <t>Чума мелких жвачных (от 11 до 20 проб)</t>
  </si>
  <si>
    <t>Чума мелких жвачных (от 21 и более проб)</t>
  </si>
  <si>
    <t>Маеди-Висна, артрит-энцефалит коз</t>
  </si>
  <si>
    <t>Маеди-Висна, артрит-энцефалит коз (от 6 до 10 проб)</t>
  </si>
  <si>
    <t>Маеди-Висна, артрит-энцефалит коз (от 11 до 20 проб)</t>
  </si>
  <si>
    <t>Артериит лошадей</t>
  </si>
  <si>
    <t>Артериит лошадей (от 6 до 10 проб)</t>
  </si>
  <si>
    <t>693-2023</t>
  </si>
  <si>
    <t>727-2023</t>
  </si>
  <si>
    <t>Уничтожение карантинной сорной растительности</t>
  </si>
  <si>
    <t xml:space="preserve">площадь от 100 до 500 </t>
  </si>
  <si>
    <t>814-2023</t>
  </si>
  <si>
    <t xml:space="preserve">Вирус мозаики костра </t>
  </si>
  <si>
    <t>Ветеринарно-санитарная экспертиза мяса свинины (1 туша)</t>
  </si>
  <si>
    <t>Ветеринарно-санитарная экспертиза мяса КРС (1 туша)</t>
  </si>
  <si>
    <t>Ветеринарно-санитарная экспертиза мяса МРС (1 туша)</t>
  </si>
  <si>
    <t>Предубойный, клинический осмотр животных (1 туша)</t>
  </si>
  <si>
    <t>1338-2023</t>
  </si>
  <si>
    <t>ручное выделение примесей</t>
  </si>
  <si>
    <t>Определение пестицидов по ФР.1.31.2010.07610 (зерно, овощи, фрукты)</t>
  </si>
  <si>
    <t>1624-2023</t>
  </si>
  <si>
    <t>на платные услуги, оказываемые ФГБУ "ВНИИЗЖ"</t>
  </si>
  <si>
    <t>Подсчет лейкоцитов</t>
  </si>
  <si>
    <t>Выведение одной лейкоцитарной формулы</t>
  </si>
  <si>
    <t>* -  в цену не входит стоимость расходных материалов и медикаментов, их стоимость взимается отдельно</t>
  </si>
  <si>
    <t>ПРИЕМ ЖИВОТНЫХ</t>
  </si>
  <si>
    <t>* Оформление паспорта, регистрация (без вакцинации)</t>
  </si>
  <si>
    <t>* Оформление ветеринарных сопроводительных документов</t>
  </si>
  <si>
    <t>* Чипирование с регистрацией в Международной базе данных</t>
  </si>
  <si>
    <t xml:space="preserve">ТЕРАПЕВТИЧЕСКИЕ ПРОЦЕДУРЫ </t>
  </si>
  <si>
    <t xml:space="preserve"> * Обработка животного против эктопаразитов (капли,спрей)</t>
  </si>
  <si>
    <t xml:space="preserve"> * Обработка животного против эндопаразитов (таблетки, суспензия)</t>
  </si>
  <si>
    <t>* Удаление иксодового клеща (с обработкой)</t>
  </si>
  <si>
    <t>* Перевязка</t>
  </si>
  <si>
    <t>* Обработка швов</t>
  </si>
  <si>
    <t>Забор анализов, соскобов, тканей для исследования в лаборатории:</t>
  </si>
  <si>
    <t>* взятие проб крови из вены</t>
  </si>
  <si>
    <t>* взятие соскобов</t>
  </si>
  <si>
    <t>* взятие материала для цитологического исследования</t>
  </si>
  <si>
    <t xml:space="preserve">* Введение лекарственных препаратов, внутримышечно, подкожное, пероральное, глазное, капельное, внутривенно через катетер </t>
  </si>
  <si>
    <t>1 инъекция</t>
  </si>
  <si>
    <t>* Внутривенное, капельное введение лекарственных препаратов  </t>
  </si>
  <si>
    <t>* Установка внутривенного катетера</t>
  </si>
  <si>
    <t>Снятие внутривенного катетера</t>
  </si>
  <si>
    <t>* Введение суппозитория ректально</t>
  </si>
  <si>
    <t xml:space="preserve">Подкожная капельница:  </t>
  </si>
  <si>
    <t>* кошка и собака до 10 кг</t>
  </si>
  <si>
    <t>* собака от 10 до 30 кг</t>
  </si>
  <si>
    <t>* Промывание полостей (абсцесса,раны и т. д. )</t>
  </si>
  <si>
    <t>Обработка спреем террамицин, чемиспрей, алюмиспрей и т.д.</t>
  </si>
  <si>
    <t>Клизма:</t>
  </si>
  <si>
    <t>* кошке</t>
  </si>
  <si>
    <t>1 установка</t>
  </si>
  <si>
    <t>* собаке</t>
  </si>
  <si>
    <t>Чистка параанальных желез:</t>
  </si>
  <si>
    <t>* кошки</t>
  </si>
  <si>
    <t>* собаки</t>
  </si>
  <si>
    <t>Чистка параанальных желез с промыванием:</t>
  </si>
  <si>
    <t>Новокаиновая блокада</t>
  </si>
  <si>
    <t>Глюкозометрия</t>
  </si>
  <si>
    <t>Термометрия</t>
  </si>
  <si>
    <t>Взвешивание</t>
  </si>
  <si>
    <t>Исследование с помощью лампы Вуда</t>
  </si>
  <si>
    <t>Пункция:</t>
  </si>
  <si>
    <t>отогематомы/ лимфоэкстравазата/ кисты</t>
  </si>
  <si>
    <t>грудной полости</t>
  </si>
  <si>
    <t>мочевого пузыря</t>
  </si>
  <si>
    <t>Аспирация жидкости из полости:</t>
  </si>
  <si>
    <t>до 100 мл</t>
  </si>
  <si>
    <t>100-1000 мл</t>
  </si>
  <si>
    <t>свыше 1000 мл</t>
  </si>
  <si>
    <t>* Обработка / закапывание капель: глаза, уши , нос</t>
  </si>
  <si>
    <t>Чистка ушей:</t>
  </si>
  <si>
    <t>* средние и крупные собаки</t>
  </si>
  <si>
    <t>* кошки и мелкие собаки</t>
  </si>
  <si>
    <t>Микроскопическое исследование мазков , соскобов</t>
  </si>
  <si>
    <t>цитологический</t>
  </si>
  <si>
    <t>Общий наркоз</t>
  </si>
  <si>
    <t>Вывод из общего наркоза</t>
  </si>
  <si>
    <t>ОФТАЛЬМОЛОГИЯ</t>
  </si>
  <si>
    <t xml:space="preserve">* Удаление инородного тела из коньюктивального мешка </t>
  </si>
  <si>
    <t>Удаление глазного яблока</t>
  </si>
  <si>
    <t>* 1 степень</t>
  </si>
  <si>
    <t>* 2 степень</t>
  </si>
  <si>
    <t>* 3 степень</t>
  </si>
  <si>
    <t>* 4 степень</t>
  </si>
  <si>
    <t>* 5 степень</t>
  </si>
  <si>
    <t>СТОМАТОЛОГИЯ</t>
  </si>
  <si>
    <t>Удаление зубов:</t>
  </si>
  <si>
    <t xml:space="preserve"> * постоянных (резцы)</t>
  </si>
  <si>
    <t>* постоянных (клыки, премоляры, моляры)</t>
  </si>
  <si>
    <t>КОСМЕТОЛОГИЯ</t>
  </si>
  <si>
    <t>Стрижка когтей:</t>
  </si>
  <si>
    <t>кошки, собаки до 10 кг</t>
  </si>
  <si>
    <t>собаки более 10 кг</t>
  </si>
  <si>
    <t>*  до 5- дневного возраста</t>
  </si>
  <si>
    <t>* после 5-дневного возраста</t>
  </si>
  <si>
    <t>* взрослые собаки мелких пород</t>
  </si>
  <si>
    <t>* взрослые собаки средних и крупных пород</t>
  </si>
  <si>
    <t>Электрокоагуляция папиллом , бородавок</t>
  </si>
  <si>
    <t>АКУШЕРСТВО, ГИНЕКОЛОГИЯ, АНДРОЛОГИЯ</t>
  </si>
  <si>
    <t>Гинекологический осмотр</t>
  </si>
  <si>
    <t>Кастрация самцов:</t>
  </si>
  <si>
    <t>* кота до 3 кг</t>
  </si>
  <si>
    <t xml:space="preserve">* хорька и кота свыше 3 кг </t>
  </si>
  <si>
    <t>* кобеля до 5 кг</t>
  </si>
  <si>
    <t>* кобеля от 5 до 10 кг</t>
  </si>
  <si>
    <t>* кобеля  10-20 кг</t>
  </si>
  <si>
    <t>* кобеля 20-30 кг</t>
  </si>
  <si>
    <t>* ОГЭ кошки (овариогистерэктомия – удаление матки и яичников)</t>
  </si>
  <si>
    <t>Удаление пиометры у кошки:</t>
  </si>
  <si>
    <t>* до 5 кг</t>
  </si>
  <si>
    <t>* свыше 5 кг</t>
  </si>
  <si>
    <t>* 5-10 кг</t>
  </si>
  <si>
    <t>* 10-20 кг</t>
  </si>
  <si>
    <t>* 20-30 кг</t>
  </si>
  <si>
    <t>Стерилизация собаки (с удалением матки):</t>
  </si>
  <si>
    <t>* Кесарево сечение с сохранением матки у кошки</t>
  </si>
  <si>
    <t>Кесарево сечение с сохранением матки у собаки:</t>
  </si>
  <si>
    <t>Реанимация плодов во время кесарева сечения у кошки, собаки</t>
  </si>
  <si>
    <t>Удаление пиометры у собаки:</t>
  </si>
  <si>
    <t>* Кастрация кота крипторха (полостная операция)</t>
  </si>
  <si>
    <t>Кастрация кобеля крипторха:</t>
  </si>
  <si>
    <t>* 1 час</t>
  </si>
  <si>
    <t>* за каждый последующий час</t>
  </si>
  <si>
    <t>* Устранение выпадения матки</t>
  </si>
  <si>
    <t>* Операция при выпадении влагалища</t>
  </si>
  <si>
    <t>УРОЛОГИЯ</t>
  </si>
  <si>
    <t>* у кошки</t>
  </si>
  <si>
    <t>* у кота</t>
  </si>
  <si>
    <t>* у суки</t>
  </si>
  <si>
    <t>* у кобеля</t>
  </si>
  <si>
    <t>* у кота с подшиванием</t>
  </si>
  <si>
    <t>* у кобеля с подшиванием</t>
  </si>
  <si>
    <t>Снятие уретрального катетера</t>
  </si>
  <si>
    <t>Цистоцентез / Эвакуация мочи при пункции мочевого пузыря:</t>
  </si>
  <si>
    <t>* Подшивание уретрального канала</t>
  </si>
  <si>
    <t>* Промывание уретрального канала (при подшитом катетере)</t>
  </si>
  <si>
    <t>ХИРУРГИЯ</t>
  </si>
  <si>
    <t>Обработка раны без наложения шва:</t>
  </si>
  <si>
    <t>Обработка раны с наложением швов:</t>
  </si>
  <si>
    <t>* Наложение швов на сухожилие</t>
  </si>
  <si>
    <t>* Вскрытие абсцесса</t>
  </si>
  <si>
    <t>Постановка дренажа</t>
  </si>
  <si>
    <t>Удаление новообразования кожи:</t>
  </si>
  <si>
    <t>* до 5 см</t>
  </si>
  <si>
    <t>* 5-10 см</t>
  </si>
  <si>
    <t>* более 10 см</t>
  </si>
  <si>
    <t>Удаление  новообразования  молочной железы:</t>
  </si>
  <si>
    <t>Удаление прочих новообразований</t>
  </si>
  <si>
    <t>1голова</t>
  </si>
  <si>
    <t>* 30-50 кг и выше</t>
  </si>
  <si>
    <t>Диагностическая лапоротомия собаки:</t>
  </si>
  <si>
    <t>* Извлечение инородного тела из ротовой полости, гортани</t>
  </si>
  <si>
    <t>УЛЬТРАЗВУКОВАЯ ДИАГНОСТИКА</t>
  </si>
  <si>
    <t>Обзорное ультразвуковое исследование брюшной полости (мочевой пузырь, почки, печень, селезенка)</t>
  </si>
  <si>
    <t>Ультразвуковое исследование мочеполовой системы (почки и мочевой пузырь)</t>
  </si>
  <si>
    <t>Ультразвуковое исследование на беременность</t>
  </si>
  <si>
    <t>Ультразвуковое исследование репродуктивной системы (подозрение на патологические процессы в матке и яичниках)</t>
  </si>
  <si>
    <t>Обзорное ультразвуковое исследование брюшной полости в динамике (без протоколирования, для динамики процесса)</t>
  </si>
  <si>
    <t>Ультразвуковое исследование на наличие или отсутствие свободной жидкости в брюшной полости</t>
  </si>
  <si>
    <t>Ультразвуковое исследование надпочечников</t>
  </si>
  <si>
    <t>Ультразвуковое исследование пищеварительной системы (кишечник, желудок, поджелудочная железа)</t>
  </si>
  <si>
    <t>Ультразвуковое исследование предстательной железы</t>
  </si>
  <si>
    <t>Ультразвуковое исследование почек</t>
  </si>
  <si>
    <t>Ультразвуковое исследование мочевого пузыря</t>
  </si>
  <si>
    <t>ЛАБОРАТОРНАЯ ДИАГНОСТИКА СПЕЦИАЛИСТАМИ ВЕТЕРИНАРНОЙ ПОЛИКЛИНИКИ</t>
  </si>
  <si>
    <t>Общий анализ мочи животного</t>
  </si>
  <si>
    <t xml:space="preserve">иммунохроматографический  метод </t>
  </si>
  <si>
    <t>Общий анализ крови животного</t>
  </si>
  <si>
    <t xml:space="preserve">клинический </t>
  </si>
  <si>
    <t>Прогестерон</t>
  </si>
  <si>
    <t>ПРОФИЛАКТИЧЕСКИЕ МЕРОПРИЯТИЯ</t>
  </si>
  <si>
    <t>Вакцинация:</t>
  </si>
  <si>
    <t xml:space="preserve">* с оформлением паспорта </t>
  </si>
  <si>
    <t>* без оформления паспорта</t>
  </si>
  <si>
    <t xml:space="preserve">ЦЕНЫ НА УСЛУГИ, ОКАЗЫВАЕМЫЕ ВЕДУЩИМ ВЕТЕРИНАРНЫМ ВРАЧОМ, ХИРУРГОМ </t>
  </si>
  <si>
    <t xml:space="preserve">* Ампутация конечности 1 категории </t>
  </si>
  <si>
    <t xml:space="preserve">* Ампутация конечности 2 категории </t>
  </si>
  <si>
    <t xml:space="preserve">* Ампутация конечности 3 категории </t>
  </si>
  <si>
    <t xml:space="preserve">* Ампутация конечности 4 категории </t>
  </si>
  <si>
    <t xml:space="preserve">* Эпидуральная анестезия </t>
  </si>
  <si>
    <t xml:space="preserve">* Седация 1 категория до 30 минут </t>
  </si>
  <si>
    <t xml:space="preserve">* Седация 2 категория до 60 минут </t>
  </si>
  <si>
    <t xml:space="preserve">* Седация 1 категория до 120 минут </t>
  </si>
  <si>
    <t xml:space="preserve">* Общая анестезия 1 категории </t>
  </si>
  <si>
    <t xml:space="preserve">* Общая анестезия 2 категории </t>
  </si>
  <si>
    <t xml:space="preserve">* Общая анестезия 3 категории </t>
  </si>
  <si>
    <t xml:space="preserve">* Общая анестезия 4 категории </t>
  </si>
  <si>
    <t>* Оперативное лечение заворота желудка</t>
  </si>
  <si>
    <t xml:space="preserve">* Оперативное лечение диафрагмальной грыжи 1 категории </t>
  </si>
  <si>
    <t xml:space="preserve">* Оперативное лечение диафрагмальной грыжи 2 категории </t>
  </si>
  <si>
    <t xml:space="preserve">* Оперативное лечение диафрагмальной грыжи 3 категории </t>
  </si>
  <si>
    <t>Вирусологические исследования</t>
  </si>
  <si>
    <t xml:space="preserve">Услуги, оказываемые ветеринарной клиникой "ДРУЗЬЯ"                  </t>
  </si>
  <si>
    <t>ВК0000001</t>
  </si>
  <si>
    <t>ВК0000003</t>
  </si>
  <si>
    <t>ВК0000004</t>
  </si>
  <si>
    <t>ВК0000005</t>
  </si>
  <si>
    <t>ВК0000006</t>
  </si>
  <si>
    <t>ВК0000007</t>
  </si>
  <si>
    <t>ВК0000008</t>
  </si>
  <si>
    <t>ВК0000009</t>
  </si>
  <si>
    <t>ВК0000010</t>
  </si>
  <si>
    <t>ВК0000011</t>
  </si>
  <si>
    <t>ВК0000012</t>
  </si>
  <si>
    <t>ВК0000013</t>
  </si>
  <si>
    <t>ВК0000014</t>
  </si>
  <si>
    <t>ВК0000015</t>
  </si>
  <si>
    <t>ВК0000017</t>
  </si>
  <si>
    <t>ВК0000018</t>
  </si>
  <si>
    <t>ВК0000019</t>
  </si>
  <si>
    <t>ВК0000020</t>
  </si>
  <si>
    <t>ВК0000021</t>
  </si>
  <si>
    <t>ВК0000022</t>
  </si>
  <si>
    <t>ВК0000024</t>
  </si>
  <si>
    <t>ВК0000025</t>
  </si>
  <si>
    <t>ВК0000026</t>
  </si>
  <si>
    <t>ВК0000027</t>
  </si>
  <si>
    <t>ВК0000028</t>
  </si>
  <si>
    <t>ВК0000029</t>
  </si>
  <si>
    <t>ВК0000030</t>
  </si>
  <si>
    <t>ВК0000031</t>
  </si>
  <si>
    <t>ВК0000032</t>
  </si>
  <si>
    <t>ВК0000033</t>
  </si>
  <si>
    <t>ВК0000034</t>
  </si>
  <si>
    <t>ВК0000035</t>
  </si>
  <si>
    <t>ВК0000036</t>
  </si>
  <si>
    <t>ВК0000037</t>
  </si>
  <si>
    <t>ВК0000038</t>
  </si>
  <si>
    <t>ВК0000039</t>
  </si>
  <si>
    <t>ВК0000040</t>
  </si>
  <si>
    <t>ВК0000041</t>
  </si>
  <si>
    <t>ВК0000042</t>
  </si>
  <si>
    <t>ВК0000043</t>
  </si>
  <si>
    <t>ВК0000044</t>
  </si>
  <si>
    <t>ВК0000045</t>
  </si>
  <si>
    <t>ВК0000046</t>
  </si>
  <si>
    <t>ВК0000047</t>
  </si>
  <si>
    <t>ВК0000049</t>
  </si>
  <si>
    <t>ВК0000050</t>
  </si>
  <si>
    <t>ВК0000051</t>
  </si>
  <si>
    <t>ВК0000052</t>
  </si>
  <si>
    <t>ВК0000053</t>
  </si>
  <si>
    <t>ВК0000054</t>
  </si>
  <si>
    <t>ВК0000055</t>
  </si>
  <si>
    <t>ВК0000056</t>
  </si>
  <si>
    <t>ВК0000057</t>
  </si>
  <si>
    <t>ВК0000059</t>
  </si>
  <si>
    <t>ВК0000060</t>
  </si>
  <si>
    <t>ВК0000061</t>
  </si>
  <si>
    <t>ВК0000062</t>
  </si>
  <si>
    <t>всей ротовой полости</t>
  </si>
  <si>
    <t>ВК0000064</t>
  </si>
  <si>
    <t>ВК0000065</t>
  </si>
  <si>
    <t>ВК0000066</t>
  </si>
  <si>
    <t>ВК0000067</t>
  </si>
  <si>
    <t>ВК0000068</t>
  </si>
  <si>
    <t>ВК0000069</t>
  </si>
  <si>
    <t>ВК0000070</t>
  </si>
  <si>
    <t>ВК0000071</t>
  </si>
  <si>
    <t>ВК0000072</t>
  </si>
  <si>
    <t>ВК0000073</t>
  </si>
  <si>
    <t>ВК0000074</t>
  </si>
  <si>
    <t>ВК0000075</t>
  </si>
  <si>
    <t>ВК0000076</t>
  </si>
  <si>
    <t>ВК0000077</t>
  </si>
  <si>
    <t>ВК0000078</t>
  </si>
  <si>
    <t>ВК0000082</t>
  </si>
  <si>
    <t>ВК0000083</t>
  </si>
  <si>
    <t>ВК0000084</t>
  </si>
  <si>
    <t>ВК0000089</t>
  </si>
  <si>
    <t>ВК0000090</t>
  </si>
  <si>
    <t>ВК0000091</t>
  </si>
  <si>
    <t>ВК0000095</t>
  </si>
  <si>
    <t>ВК0000096</t>
  </si>
  <si>
    <t>ВК0000097</t>
  </si>
  <si>
    <t>ВК0000098</t>
  </si>
  <si>
    <t>ВК0000101</t>
  </si>
  <si>
    <t>ВК0000102</t>
  </si>
  <si>
    <t>ВК0000103</t>
  </si>
  <si>
    <t>ВК0000104</t>
  </si>
  <si>
    <t>ВК0000107</t>
  </si>
  <si>
    <t>ВК0000108</t>
  </si>
  <si>
    <t>ВК0000109</t>
  </si>
  <si>
    <t>ВК0000110</t>
  </si>
  <si>
    <t>ВК0000113</t>
  </si>
  <si>
    <t>ВК0000114</t>
  </si>
  <si>
    <t>ВК0000115</t>
  </si>
  <si>
    <t>ВК0000116</t>
  </si>
  <si>
    <t>ВК0000117</t>
  </si>
  <si>
    <t>ВК0000118</t>
  </si>
  <si>
    <t>ВК0000119</t>
  </si>
  <si>
    <t>ВК0000120</t>
  </si>
  <si>
    <t>ВК0000121</t>
  </si>
  <si>
    <t>ВК0000122</t>
  </si>
  <si>
    <t>ВК0000123</t>
  </si>
  <si>
    <t>ВК0000124</t>
  </si>
  <si>
    <t>ВК0000125</t>
  </si>
  <si>
    <t>ВК0000126</t>
  </si>
  <si>
    <t>ВК0000127</t>
  </si>
  <si>
    <t>ВК0000128</t>
  </si>
  <si>
    <t>ВК0000129</t>
  </si>
  <si>
    <t>ВК0000130</t>
  </si>
  <si>
    <t>ВК0000131</t>
  </si>
  <si>
    <t>ВК0000132</t>
  </si>
  <si>
    <t>ВК0000133</t>
  </si>
  <si>
    <t>ВК0000134</t>
  </si>
  <si>
    <t>ВК0000135</t>
  </si>
  <si>
    <t>ВК0000136</t>
  </si>
  <si>
    <t>ВК0000137</t>
  </si>
  <si>
    <t>ВК0000138</t>
  </si>
  <si>
    <t>ВК0000139</t>
  </si>
  <si>
    <t>ВК0000140</t>
  </si>
  <si>
    <t>ВК0000141</t>
  </si>
  <si>
    <t>ВК0000142</t>
  </si>
  <si>
    <t>ВК0000143</t>
  </si>
  <si>
    <t>ВК0000144</t>
  </si>
  <si>
    <t>ВК0000145</t>
  </si>
  <si>
    <t>ВК0000146</t>
  </si>
  <si>
    <t>ВК0000147</t>
  </si>
  <si>
    <t>ВК0000148</t>
  </si>
  <si>
    <t>ВК0000149</t>
  </si>
  <si>
    <t>ВК0000150</t>
  </si>
  <si>
    <t>ВК0000151</t>
  </si>
  <si>
    <t>ВК0000152</t>
  </si>
  <si>
    <t>ВК0000153</t>
  </si>
  <si>
    <t>ВК0000154</t>
  </si>
  <si>
    <t>ВК0000155</t>
  </si>
  <si>
    <t>ВК0000156</t>
  </si>
  <si>
    <t>Ультразвуковое исследование желудка</t>
  </si>
  <si>
    <t>ВК0000157</t>
  </si>
  <si>
    <t>Ультразвуковое исследование кишечника</t>
  </si>
  <si>
    <t>ВК0000158</t>
  </si>
  <si>
    <t>ВК0000159</t>
  </si>
  <si>
    <t>ВК0000160</t>
  </si>
  <si>
    <t>ВК0000161</t>
  </si>
  <si>
    <t>ВК0000198</t>
  </si>
  <si>
    <t>ВК0000199</t>
  </si>
  <si>
    <t>ВК0000216</t>
  </si>
  <si>
    <t>ВК0000217</t>
  </si>
  <si>
    <t>ВК0000218</t>
  </si>
  <si>
    <t>ВК0000219</t>
  </si>
  <si>
    <t>ВК0000220</t>
  </si>
  <si>
    <t>ВК0000221</t>
  </si>
  <si>
    <t>ВК0000222</t>
  </si>
  <si>
    <t>ВК0000223</t>
  </si>
  <si>
    <t>ВК0000224</t>
  </si>
  <si>
    <t>ВК0000200</t>
  </si>
  <si>
    <t>ВК0000201</t>
  </si>
  <si>
    <t>ВК0000202</t>
  </si>
  <si>
    <t>ВК0000203</t>
  </si>
  <si>
    <t>ВК0000204</t>
  </si>
  <si>
    <t>ВК0000205</t>
  </si>
  <si>
    <t>ВК0000206</t>
  </si>
  <si>
    <t>ВК0000207</t>
  </si>
  <si>
    <t>ВК0000208</t>
  </si>
  <si>
    <t>ВК0000209</t>
  </si>
  <si>
    <t>ВК0000210</t>
  </si>
  <si>
    <t>ВК0000211</t>
  </si>
  <si>
    <t>ВК0000212</t>
  </si>
  <si>
    <t>ВК0000213</t>
  </si>
  <si>
    <t>ВК0000214</t>
  </si>
  <si>
    <t>ВК0000215</t>
  </si>
  <si>
    <t>Определение концентрации альбумина в сыворотке (плазме) крови</t>
  </si>
  <si>
    <t>Определение концентрации глюкозы в биологических жидкостях</t>
  </si>
  <si>
    <t>Определение активности аланинаминотрансферазы (АЛТ) в сыворотке (плазме) крови</t>
  </si>
  <si>
    <t>оптимизированный кинетический энзиматический</t>
  </si>
  <si>
    <t>Определение активности аспартатаминотрансферазы (АСТ) в сыворотке (плазме) крови</t>
  </si>
  <si>
    <t>Определение активности щелочной фосфатазы в сыворотке (плазме) крови</t>
  </si>
  <si>
    <t>Определение концентрации мочевины в сыворотке (плазме) крови и моче</t>
  </si>
  <si>
    <t>уреазный/глутаматдегидрогеназный</t>
  </si>
  <si>
    <t>Определение концентрации креатинина в сыворотке (плазме) крови и моче</t>
  </si>
  <si>
    <t>метод основанный на реакции Яффе с депротеинизацией</t>
  </si>
  <si>
    <t xml:space="preserve">Определение содержания кальция в сыворотке (плазме) крови </t>
  </si>
  <si>
    <t xml:space="preserve">Определение концентрации общего белка в сыворотке (плазме) крови </t>
  </si>
  <si>
    <t>биуретовый</t>
  </si>
  <si>
    <t>Определение концентрации неорганического фосфора в сыворотке крови</t>
  </si>
  <si>
    <t>молибдатный</t>
  </si>
  <si>
    <t>Определение концентрации магния в сыворотке (плазме) крови и моче</t>
  </si>
  <si>
    <t>Определение концентрации калия в сыворотке (плазме) крови</t>
  </si>
  <si>
    <t>Соотношение белок / креатинин в моче</t>
  </si>
  <si>
    <t xml:space="preserve">Ринотрахеит кошек </t>
  </si>
  <si>
    <t xml:space="preserve">Пастерелла мультоцида (Pasteurella multocida) </t>
  </si>
  <si>
    <t>ПЦР- профиль: Вирус имуннодефицита кошек / Вирус лейкемии кошек ДНК</t>
  </si>
  <si>
    <t>ПЦР- профиль: Инфекционный ринотрахеит кошек (Герпесвирусная инфекция кошек) / Калицивироз кошек</t>
  </si>
  <si>
    <t>ПЦР- профиль: Коронавирусная инфекция собак и кошек  / Парвовирусный энтерит собак и норок</t>
  </si>
  <si>
    <t>ПЦР- профиль: Коронавирусная инфекция собак и кошек / Панлейкопения кошек</t>
  </si>
  <si>
    <t>ПЦР- профиль: Хламидиоз / Микоплазмоз</t>
  </si>
  <si>
    <t>2218-2023</t>
  </si>
  <si>
    <t>Пестициды ХОС (α-,β-, γ- ГХЦГ, ДДТ, ДДД, ДДЭ, ГХБ)</t>
  </si>
  <si>
    <t>Дезинсекция (фумигация)</t>
  </si>
  <si>
    <t>Выезд ветеринарного врача по г.Москва и Московской области ( до 5 км от МКАД)</t>
  </si>
  <si>
    <t>ВК0000225</t>
  </si>
  <si>
    <t>Выезд ветеринарного врача по г.Москва и Московской области ( до 15 км от МКАД)</t>
  </si>
  <si>
    <t>Листериоз (ПЦР) (Listeria spp.), для ветеринарных клиник и владельцев мелких непродуктивных животных</t>
  </si>
  <si>
    <t>Микоплазмоз (ПЦР) (Mycoplasma spp.), для ветеринарных клиник и владельцев мелких непродуктивных животных</t>
  </si>
  <si>
    <t>Токсоплазмоз (ПЦР) (Toxoplasma gondii), для ветеринарных клиник и владельцев мелких непродуктивных животных</t>
  </si>
  <si>
    <t>Хламидиоз (ПЦР) (Chlamydia spp.), для ветеринарных клиник и владельцев мелких непродуктивных животных</t>
  </si>
  <si>
    <t>Вирус имуннодефицита кошек (ПЦР) (FIV), для ветеринарных клиник и владельцев мелких непродуктивных животных</t>
  </si>
  <si>
    <t>Вирус лейкемии кошек ДНК (ПЦР) (FeLV), для ветеринарных клиник и владельцев мелких непродуктивных животных</t>
  </si>
  <si>
    <t>Калицивироз кошек (ПЦР) (FCV), для ветеринарных клиник и владельцев мелких непродуктивных животных</t>
  </si>
  <si>
    <t>Коронавирусная инфекция собак и кошек (ПЦР) (Feline Coronavirus, Canine Coronavirus), для ветеринарных клиник и владельцев мелких непродуктивных животных</t>
  </si>
  <si>
    <t>Панлейкопения кошек (ПЦР) (FPV), для ветеринарных клиник и владельцев мелких непродуктивных животных</t>
  </si>
  <si>
    <t>Парвовирусный энтерит собак и норок (ПЦР) (Carnivore protoparvovirus 1), для ветеринарных клиник и владельцев мелких непродуктивных животных</t>
  </si>
  <si>
    <t>Чума плотоядных (ПЦР) (CDV), для ветеринарных клиник и владельцев мелких непродуктивных животных</t>
  </si>
  <si>
    <t>Ринотрахеит кошек (ПЦР) (FHV), для ветеринарных клиник и владельцев мелких непродуктивных животных</t>
  </si>
  <si>
    <t>Общий анализ мочи с рН-метрией и исследованием осадка</t>
  </si>
  <si>
    <t>Бактериологический посев биоматериала (моча, желчь, перитонеальная, торакальная перикардиальная жидкость, синовия, ликвор, раневое отделяемое, отделяемое конъюнктивы, наружного слухового прохода), для ветеринарных клиник и владельцев мелких непродуктивных животных</t>
  </si>
  <si>
    <t>Анаэробный посев биоматериала (моча, желчь, перитонеальная, торакальная перикардиальная жидкость, синовия, ликвор, раневое отделяемое, отделяемое конъюнктивы, наружного слухового прохода), для ветеринарных клиник и владельцев мелких непродуктивных животных</t>
  </si>
  <si>
    <t>Определение чувствительности культур микроорганизмов к антибактериальным препаратам, для ветеринарных клиник и владельцев мелких непродуктивных животных.</t>
  </si>
  <si>
    <t>Определение чувствительности культур микроорганизмов к антимикотическим препаратам, для ветеринарных клиник и владельцев мелких непродуктивных животных.</t>
  </si>
  <si>
    <t>ВК0000229</t>
  </si>
  <si>
    <t>Вакцина против чумы плотоядных, парвовирусного и коронавирусного энтеритов, аденовирусной инфекции собак</t>
  </si>
  <si>
    <t>ВК0000228</t>
  </si>
  <si>
    <t>* Транспортировка проб в ветеринарную клинику</t>
  </si>
  <si>
    <t xml:space="preserve">Услуги, оказываемые Новосибирским филиалом ветеринарной клиникой "ДРУЗЬЯ"     </t>
  </si>
  <si>
    <t>*Стоимость лекарственных средств для ветеринарного применения, одноразовых расходных материалов оплачивается отдельно и в стоимость ветеринарных услуг не входит.</t>
  </si>
  <si>
    <t>1. Выезд ветеринарного специалиста</t>
  </si>
  <si>
    <t>НВК0000001</t>
  </si>
  <si>
    <t xml:space="preserve">Выезд ветеринарного врача близлежащий районы </t>
  </si>
  <si>
    <t>НВК0000002</t>
  </si>
  <si>
    <t>Выезд ветеринарного врача Советский, Первомайский, Пашино и другие удаленные районы</t>
  </si>
  <si>
    <t>2. Прием животных</t>
  </si>
  <si>
    <t>НВК0000003</t>
  </si>
  <si>
    <t>Первичный прием (клинический осмотр, постановка диагноза, назначение лечения без лабораторных и инструментальных исследований)</t>
  </si>
  <si>
    <t>НВК0000004</t>
  </si>
  <si>
    <t>Повторный прием (уточнение назначений не позднее 7 дней с момента первичного)</t>
  </si>
  <si>
    <t>НВК0000005</t>
  </si>
  <si>
    <t>Клинический осмотр животного</t>
  </si>
  <si>
    <t>НВК0000006</t>
  </si>
  <si>
    <t>Работа с агрессивным животным</t>
  </si>
  <si>
    <t>НВК0000007</t>
  </si>
  <si>
    <t>Фиксация животных</t>
  </si>
  <si>
    <t>3. Консультации и оформление документов</t>
  </si>
  <si>
    <t>НВК0000008</t>
  </si>
  <si>
    <t>Консультация ветеринарного врача по результатам обследований без осмотра животного</t>
  </si>
  <si>
    <t>НВК0000009</t>
  </si>
  <si>
    <t>Консультация при оформлении ветеринарных сопроводительных документов при выезде за границу</t>
  </si>
  <si>
    <t>НВК0000010</t>
  </si>
  <si>
    <t xml:space="preserve">Оформление ветеринарного паспорта животного </t>
  </si>
  <si>
    <t>НВК0000011</t>
  </si>
  <si>
    <t>Заключение об утилизации или уничтожении трупа животного, мертворожденного, абортированного плода и других биологических отходов</t>
  </si>
  <si>
    <t>НВК0000012</t>
  </si>
  <si>
    <t>Консультация при оформлении ветеринарных сопроводительных документов, забор, подготовка и отправка материал для определения поствакцинальных антирабических антител методом «FAVN» (до 10 проб)  14 рабочих дней</t>
  </si>
  <si>
    <t>НВК0000013</t>
  </si>
  <si>
    <t>Консультация при оформлении ветеринарных сопроводительных документов, забор, подготовка и отправка материал для определения поствакцинальных антирабических антител методом «FAVN» (до 10 проб) 3-5 рабочих дней</t>
  </si>
  <si>
    <t>4. Идентификация животных</t>
  </si>
  <si>
    <t>НВК0000014</t>
  </si>
  <si>
    <t>Манипуляция по установке идентификационного чипа (без стоимости чипа и услуги по внесению данных в международную базу)</t>
  </si>
  <si>
    <t>НВК0000015</t>
  </si>
  <si>
    <t>Внесение данных в международную базу при чипировании животного</t>
  </si>
  <si>
    <t>5. Профилактическая вакцинация домашних, декоративных и иных видов животных</t>
  </si>
  <si>
    <t>НВК0000016</t>
  </si>
  <si>
    <t>Вакцинация животного с заполнением ветеринарного паспорта</t>
  </si>
  <si>
    <t>НВК0000017</t>
  </si>
  <si>
    <t>Вакцинация животного без учета услуги по заполнению ветеринарного паспорта</t>
  </si>
  <si>
    <t>6. Гигиенические процедуры</t>
  </si>
  <si>
    <t>НВК0000018</t>
  </si>
  <si>
    <t>Санация наружного слухового прохода</t>
  </si>
  <si>
    <t>НВК0000019</t>
  </si>
  <si>
    <t>Санация глаз</t>
  </si>
  <si>
    <t>НВК0000020</t>
  </si>
  <si>
    <t>Мануальная очистка пара анальных желез</t>
  </si>
  <si>
    <t>НВК0000021</t>
  </si>
  <si>
    <t>Клизма очистительная мелких животных</t>
  </si>
  <si>
    <t>НВК0000022</t>
  </si>
  <si>
    <t>Клизма очистительная крупных животных</t>
  </si>
  <si>
    <t>НВК0000023</t>
  </si>
  <si>
    <t>Ректальное удаление фекалий</t>
  </si>
  <si>
    <t>НВК0000024</t>
  </si>
  <si>
    <t xml:space="preserve">Подстригание когтей </t>
  </si>
  <si>
    <t>НВК0000025</t>
  </si>
  <si>
    <t xml:space="preserve">Подстригание клюва у птиц </t>
  </si>
  <si>
    <t>НВК0000026</t>
  </si>
  <si>
    <t>НВК0000027</t>
  </si>
  <si>
    <t>Стрижка шерсти частичная при дерматитах</t>
  </si>
  <si>
    <t>НВК0000028</t>
  </si>
  <si>
    <t>Стрижка шерсти полная при дерматитах</t>
  </si>
  <si>
    <t>НВК0000029</t>
  </si>
  <si>
    <t xml:space="preserve">Удаление колтунов </t>
  </si>
  <si>
    <t>7. Терапевтические процедуры</t>
  </si>
  <si>
    <t>НВК0000030</t>
  </si>
  <si>
    <t>НВК0000031</t>
  </si>
  <si>
    <t>НВК0000032</t>
  </si>
  <si>
    <t>НВК0000033</t>
  </si>
  <si>
    <t>Введение лекарственных препаратов, внутримышечно, подкожное, пероральное, глазное, капельное, внутривенно через катетер</t>
  </si>
  <si>
    <t>НВК0000034</t>
  </si>
  <si>
    <t>Внутривенная инъекция собакам крупным, средним</t>
  </si>
  <si>
    <t>НВК0000035</t>
  </si>
  <si>
    <t>Внутривенная инъекция кошкам, щенкам, мелким собакам, истощенным животным</t>
  </si>
  <si>
    <t>НВК0000036</t>
  </si>
  <si>
    <t>Ректальное, вагинальное введение лекарственных препаратов</t>
  </si>
  <si>
    <t>НВК0000037</t>
  </si>
  <si>
    <t>Внутривенная капельная инфузия собакам и кошкам 1 час</t>
  </si>
  <si>
    <t>НВК0000038</t>
  </si>
  <si>
    <t>Подкожная инфузия</t>
  </si>
  <si>
    <t>НВК0000039</t>
  </si>
  <si>
    <t>Блокада поверхностная </t>
  </si>
  <si>
    <t>НВК0000040</t>
  </si>
  <si>
    <t>Блокада инфильтрационная</t>
  </si>
  <si>
    <t>НВК0000041</t>
  </si>
  <si>
    <t>Блокада циркулярная</t>
  </si>
  <si>
    <t>НВК0000042</t>
  </si>
  <si>
    <t>Блокада эпидуральная</t>
  </si>
  <si>
    <t>НВК0000043</t>
  </si>
  <si>
    <t>Блокада проводниковая</t>
  </si>
  <si>
    <t>НВК0000044</t>
  </si>
  <si>
    <t>Ретробульбарная блокада</t>
  </si>
  <si>
    <t>НВК0000045</t>
  </si>
  <si>
    <t xml:space="preserve">Постановка внутривенного катетера </t>
  </si>
  <si>
    <t>НВК0000046</t>
  </si>
  <si>
    <t>НВК0000047</t>
  </si>
  <si>
    <t>Обработка от экто и эндопаразитов кошек и собак мелких пород</t>
  </si>
  <si>
    <t>НВК0000048</t>
  </si>
  <si>
    <t>Обработка от экто и эндопаразитов собак средних и крупных пород</t>
  </si>
  <si>
    <t>НВК0000049</t>
  </si>
  <si>
    <t xml:space="preserve">Люминесцентная диагностика животного </t>
  </si>
  <si>
    <t>НВК0000050</t>
  </si>
  <si>
    <t xml:space="preserve">Удаление иксодового клеща </t>
  </si>
  <si>
    <t>НВК0000051</t>
  </si>
  <si>
    <t>Удаление иксодового клеща более 10 с обработкой</t>
  </si>
  <si>
    <t>НВК0000052</t>
  </si>
  <si>
    <t>Обработка послеоперационных швов</t>
  </si>
  <si>
    <t>НВК0000053</t>
  </si>
  <si>
    <t>Гипертермическая терапия (согревание) пациента</t>
  </si>
  <si>
    <t>НВК0000054</t>
  </si>
  <si>
    <t>Терапевтическое лечение отогематомы</t>
  </si>
  <si>
    <t>НВК0000055</t>
  </si>
  <si>
    <t>Извлечение инородных предметов из ротовой полости</t>
  </si>
  <si>
    <t>НВК0000056</t>
  </si>
  <si>
    <t>Извлечение инородных предметов из конъюнктивы, роговицы</t>
  </si>
  <si>
    <t>НВК0000057</t>
  </si>
  <si>
    <t>Извлечение инородных предметов из слухового прохода</t>
  </si>
  <si>
    <t>НВК0000058</t>
  </si>
  <si>
    <t>Седация животного для проведения манипуляций</t>
  </si>
  <si>
    <t>НВК0000059</t>
  </si>
  <si>
    <t>Наркоз внутривенный (общая анестезия) кошке</t>
  </si>
  <si>
    <t>НВК0000060</t>
  </si>
  <si>
    <t>Наркоз внутривенный (общая анестезия) собаке весом до 5 кг</t>
  </si>
  <si>
    <t>НВК0000061</t>
  </si>
  <si>
    <t>Наркоз внутривенный (общая анестезия) собаке весом от 5 до 15 кг</t>
  </si>
  <si>
    <t>НВК0000062</t>
  </si>
  <si>
    <t>Наркоз внутривенный (общая анестезия) собаке весом более 15 кг</t>
  </si>
  <si>
    <t>8. Специальные и лабораторные исследования</t>
  </si>
  <si>
    <t>НВК0000063</t>
  </si>
  <si>
    <t>Офтальмоскопия</t>
  </si>
  <si>
    <t>НВК0000064</t>
  </si>
  <si>
    <t>Отоскопия</t>
  </si>
  <si>
    <t>НВК0000065</t>
  </si>
  <si>
    <t>НВК0000066</t>
  </si>
  <si>
    <t>НВК0000067</t>
  </si>
  <si>
    <t>Микроскопия соскоба кожи</t>
  </si>
  <si>
    <t>НВК0000068</t>
  </si>
  <si>
    <t>Микроскопия соскоба из наружного слухового прохода</t>
  </si>
  <si>
    <t>НВК0000069</t>
  </si>
  <si>
    <t>Микроскопия мазка крови для исследования на кровепаразитов</t>
  </si>
  <si>
    <t>НВК0000070</t>
  </si>
  <si>
    <t>НВК0000071</t>
  </si>
  <si>
    <t>Забор венозной крови для проведения лабораторного исследования непродуктивных животных</t>
  </si>
  <si>
    <t>НВК0000072</t>
  </si>
  <si>
    <t>Забор каппилярной крови</t>
  </si>
  <si>
    <t>НВК0000073</t>
  </si>
  <si>
    <t>Тест на блошиную инвазию (белого листа)</t>
  </si>
  <si>
    <t>НВК0000074</t>
  </si>
  <si>
    <t>Скотч-тест (дерматология)</t>
  </si>
  <si>
    <t>НВК0000075</t>
  </si>
  <si>
    <t>Трихоскопия</t>
  </si>
  <si>
    <t>НВК0000076</t>
  </si>
  <si>
    <t>Пункция с дальнейшим отведением пунктата из полости</t>
  </si>
  <si>
    <t>НВК0000077</t>
  </si>
  <si>
    <t>Общий анализ мочи (тест-система)</t>
  </si>
  <si>
    <t>НВК0000078</t>
  </si>
  <si>
    <t>Общий анализ крови домашних животных (автоматическое исследование)</t>
  </si>
  <si>
    <t>НВК0000079</t>
  </si>
  <si>
    <t>Отбор послеоперационного материала для гистологического, цитологического исследования</t>
  </si>
  <si>
    <t>9. Ультразвуковая диагностика</t>
  </si>
  <si>
    <t>НВК0000080</t>
  </si>
  <si>
    <t xml:space="preserve">Скрининговое исследование органов брюшной полости </t>
  </si>
  <si>
    <t>НВК0000081</t>
  </si>
  <si>
    <t>УЗИ матки (определение беременности)</t>
  </si>
  <si>
    <t>НВК0000082</t>
  </si>
  <si>
    <t>УЗИ матки (повторное определение беременности, не позднее 10 дней)</t>
  </si>
  <si>
    <t>НВК0000083</t>
  </si>
  <si>
    <t>УЗИ мочевого пузыря</t>
  </si>
  <si>
    <t>НВК0000084</t>
  </si>
  <si>
    <t>УЗИ скрининг предоперационный</t>
  </si>
  <si>
    <t>10. Стоматология</t>
  </si>
  <si>
    <t>НВК0000085</t>
  </si>
  <si>
    <t>Снятие зубного камня механическим способом, 1 зуб</t>
  </si>
  <si>
    <t>НВК0000086</t>
  </si>
  <si>
    <t>Снятие зубного камня УЗ-скайлером, 1 зуб</t>
  </si>
  <si>
    <t>НВК0000087</t>
  </si>
  <si>
    <t>Экстракция молочных зубов (резцы, моляры) 1 зуб</t>
  </si>
  <si>
    <t>НВК0000088</t>
  </si>
  <si>
    <t>Экстракция шатающихся зубов (1 зуб 1 категории сложности)</t>
  </si>
  <si>
    <t>НВК0000089</t>
  </si>
  <si>
    <t>Экстракция шатающихся зубов (1 зуб 2 категории сложности)</t>
  </si>
  <si>
    <t>НВК0000090</t>
  </si>
  <si>
    <t>Наложение швов на десну после экстракции зуба (1 категории сложности)</t>
  </si>
  <si>
    <t>НВК0000091</t>
  </si>
  <si>
    <t>Наложение швов на десну после экстракции зуба (2 категории сложности)</t>
  </si>
  <si>
    <t>НВК0000092</t>
  </si>
  <si>
    <t>Экстракция молочных зубов клыки</t>
  </si>
  <si>
    <t>НВК0000093</t>
  </si>
  <si>
    <t>Экстракция молочных зубов премоляры</t>
  </si>
  <si>
    <t>НВК0000094</t>
  </si>
  <si>
    <t>Ультразвуковая чистка ротовой полости кошкам и мелким собакам </t>
  </si>
  <si>
    <t>НВК0000095</t>
  </si>
  <si>
    <t>Ультразвуковая чистка ротовой полости средним и крупным собакам</t>
  </si>
  <si>
    <t>11. Лечение ран</t>
  </si>
  <si>
    <t>НВК0000096</t>
  </si>
  <si>
    <t>Обработка операционного поля</t>
  </si>
  <si>
    <t>НВК0000097</t>
  </si>
  <si>
    <t>Частичная хирургическая обработка ран</t>
  </si>
  <si>
    <t>НВК0000098</t>
  </si>
  <si>
    <t>Оперативное лечение абсцессов, флегмон, гематом</t>
  </si>
  <si>
    <t>НВК0000099</t>
  </si>
  <si>
    <t>Наложение бинтовой повязки простое</t>
  </si>
  <si>
    <t>НВК0000100</t>
  </si>
  <si>
    <t>Лечение асептической раны</t>
  </si>
  <si>
    <t>НВК0000101</t>
  </si>
  <si>
    <t>Лечение септической раны</t>
  </si>
  <si>
    <t>НВК0000102</t>
  </si>
  <si>
    <t>Механическая обработка раны</t>
  </si>
  <si>
    <t>НВК0000103</t>
  </si>
  <si>
    <t>НВК0000104</t>
  </si>
  <si>
    <t>Установка дренажа в септическую рану</t>
  </si>
  <si>
    <t>НВК0000105</t>
  </si>
  <si>
    <t>Установка дренажа в асептическую рану</t>
  </si>
  <si>
    <t>НВК0000106</t>
  </si>
  <si>
    <t>Введение лекарственных средств в раневую полость</t>
  </si>
  <si>
    <t>НВК0000107</t>
  </si>
  <si>
    <t>Остановка кровотечения простое</t>
  </si>
  <si>
    <t>НВК0000108</t>
  </si>
  <si>
    <t>Остановка кровотечения сложное</t>
  </si>
  <si>
    <t>НВК0000109</t>
  </si>
  <si>
    <t>Наложение швов на кожу до 5 см</t>
  </si>
  <si>
    <t>НВК0000110</t>
  </si>
  <si>
    <t>Наложение швов на кожу более 5 см</t>
  </si>
  <si>
    <t>НВК0000111</t>
  </si>
  <si>
    <t>Наложение швов на мышцы более 5 см</t>
  </si>
  <si>
    <t>НВК0000112</t>
  </si>
  <si>
    <t>12. Гинекология, акушерство, андрология, урология</t>
  </si>
  <si>
    <t>НВК0000113</t>
  </si>
  <si>
    <t>Родовспоможение кошки без оперативного вмешательства</t>
  </si>
  <si>
    <t>НВК0000114</t>
  </si>
  <si>
    <t>Родовспоможение суки без оперативного вмешательства</t>
  </si>
  <si>
    <t>НВК0000115</t>
  </si>
  <si>
    <t>Реанимация плода</t>
  </si>
  <si>
    <t>НВК0000116</t>
  </si>
  <si>
    <t>Кесарево сечение кошек и сук мелких пород собак</t>
  </si>
  <si>
    <t>НВК0000117</t>
  </si>
  <si>
    <t>Оперативное лечение при выпадении матки</t>
  </si>
  <si>
    <t>НВК0000118</t>
  </si>
  <si>
    <t>Резекция новообразования влагалища</t>
  </si>
  <si>
    <t>НВК0000119</t>
  </si>
  <si>
    <t>Консервативное вправление влагалища</t>
  </si>
  <si>
    <t>НВК0000120</t>
  </si>
  <si>
    <t>Резекция опухолей мочевого пузыря</t>
  </si>
  <si>
    <t>НВК0000121</t>
  </si>
  <si>
    <t>Катетеризация мочевого пузыря у котов</t>
  </si>
  <si>
    <t>НВК0000122</t>
  </si>
  <si>
    <t>Катетеризация мочевого пузыря кошек</t>
  </si>
  <si>
    <t>НВК0000123</t>
  </si>
  <si>
    <t>Катетеризация мочевого пузыря кобелей</t>
  </si>
  <si>
    <t>НВК0000124</t>
  </si>
  <si>
    <t>Катетеризация мочевого пузыря сук</t>
  </si>
  <si>
    <t>НВК0000125</t>
  </si>
  <si>
    <t>Отведение мочи путем непрямого массажа брюшной стенки котам, кошкам</t>
  </si>
  <si>
    <t>НВК0000126</t>
  </si>
  <si>
    <t>Отведение мочи путем непрямого массажа брюшной стенки кобелям, сукам</t>
  </si>
  <si>
    <t>НВК0000127</t>
  </si>
  <si>
    <t>Установка постоянного катетера мочевого пузыря</t>
  </si>
  <si>
    <t>НВК0000128</t>
  </si>
  <si>
    <t>Овариогистерэктомия суки по показаниям весом до 15 кг.</t>
  </si>
  <si>
    <t>НВК0000129</t>
  </si>
  <si>
    <t>Овариогистерэктомия суки до 5 кг. </t>
  </si>
  <si>
    <t>НВК0000130</t>
  </si>
  <si>
    <t>Овариогистерэктомия кошки</t>
  </si>
  <si>
    <t>НВК0000131</t>
  </si>
  <si>
    <t>Овариогистерэктомия кошки по показаниям</t>
  </si>
  <si>
    <t>НВК0000132</t>
  </si>
  <si>
    <t>Кастрация котов</t>
  </si>
  <si>
    <t>НВК0000133</t>
  </si>
  <si>
    <t>Кастрация котов-крипторхов поверхностная</t>
  </si>
  <si>
    <t>НВК0000134</t>
  </si>
  <si>
    <t>Кастрация кобелей мелких пород до 5 кг.</t>
  </si>
  <si>
    <t>НВК0000135</t>
  </si>
  <si>
    <t>Кастрация кобелей до 10 кг.</t>
  </si>
  <si>
    <t>НВК0000136</t>
  </si>
  <si>
    <t>Кастрация кобелей до 20 кг.</t>
  </si>
  <si>
    <t>НВК0000137</t>
  </si>
  <si>
    <t>Кастрация кобелей до 30 кг.</t>
  </si>
  <si>
    <t>НВК0000138</t>
  </si>
  <si>
    <t>Кастрация кобелей более 30 кг.</t>
  </si>
  <si>
    <t>НВК0000139</t>
  </si>
  <si>
    <t>Кастрация кобелей-крипторхов поверхностная</t>
  </si>
  <si>
    <t>13. Эвтаназия</t>
  </si>
  <si>
    <t>НВК0000140</t>
  </si>
  <si>
    <t>Эвтаназия (усыпление) собаки до 5 кг.</t>
  </si>
  <si>
    <t>НВК0000141</t>
  </si>
  <si>
    <t>Эвтаназия (усыпление) собаки до 10 кг.</t>
  </si>
  <si>
    <t>НВК0000142</t>
  </si>
  <si>
    <t>Эвтаназия (усыпление) собаки до 20 кг.</t>
  </si>
  <si>
    <t>НВК0000143</t>
  </si>
  <si>
    <t>Эвтаназия (усыпление) собаки более 20 кг.</t>
  </si>
  <si>
    <t>НВК0000144</t>
  </si>
  <si>
    <t>Эвтаназия (усыпление) кошки до 5 кг.</t>
  </si>
  <si>
    <t>НВК0000145</t>
  </si>
  <si>
    <t>Эвтаназия (усыпление) кошки более 5 кг.</t>
  </si>
  <si>
    <t>НВК0000146</t>
  </si>
  <si>
    <t>Эвтаназия (усыпление) птицы, пушных и декоративных животных до 5 кг.</t>
  </si>
  <si>
    <t>НВК0000147</t>
  </si>
  <si>
    <t>Утилизация биологических отходов</t>
  </si>
  <si>
    <t>Определение ДНК индейки</t>
  </si>
  <si>
    <t>Определение ДНК курицы</t>
  </si>
  <si>
    <t>ВК0000162</t>
  </si>
  <si>
    <t>Ультразвуковое снятие зубного камня</t>
  </si>
  <si>
    <t>Санация ротовой полости асептическим средством </t>
  </si>
  <si>
    <t xml:space="preserve">Ультразвуковое снятие зубного камня </t>
  </si>
  <si>
    <t>Обнаружение генетически модифицированных организмов растительного происхождения (скрининг) от 1 до 3 проб</t>
  </si>
  <si>
    <t>Обнаружение генетически модифицированных организмов растительного происхождения (скрининг) от 4 и более проб</t>
  </si>
  <si>
    <t>Генетически модифицированные организмы (ГМО) и производные продукты от 1 до 3 проб</t>
  </si>
  <si>
    <t xml:space="preserve">Генетически модифицированные организмы (ГМО) и производные продукты от 4 и более проб </t>
  </si>
  <si>
    <t>873-2024</t>
  </si>
  <si>
    <t>Определение гормона прогестерона в сыворотке (плазме) крови кошек и собак.</t>
  </si>
  <si>
    <t>Определение гормона кортизола в сыворотке (плазме) крови кошек и собак.</t>
  </si>
  <si>
    <t>Определение гормона эстрадиола в сыворотке (плазме) крови кошек и собак.</t>
  </si>
  <si>
    <t>Определение гормона тироксина в сыворотке (плазме) крови кошек и собак.</t>
  </si>
  <si>
    <t>обработка</t>
  </si>
  <si>
    <t>НВК0000148</t>
  </si>
  <si>
    <t>Автоматический подсчет клеток</t>
  </si>
  <si>
    <t>НВК0000149</t>
  </si>
  <si>
    <t>Общий анализ крови базовый</t>
  </si>
  <si>
    <t>НВК0000150</t>
  </si>
  <si>
    <t>Общий анализ крови стандарт</t>
  </si>
  <si>
    <t>НВК0000151</t>
  </si>
  <si>
    <t>Общий анализ крови расширенный</t>
  </si>
  <si>
    <t>НВК0000152</t>
  </si>
  <si>
    <t>НВК0000153</t>
  </si>
  <si>
    <t>Ретикулоциты</t>
  </si>
  <si>
    <t>НВК0000154</t>
  </si>
  <si>
    <t>Лейкоформула</t>
  </si>
  <si>
    <t>НВК0000155</t>
  </si>
  <si>
    <t>Бабезиоз4</t>
  </si>
  <si>
    <t>гематология, микроскопия, ПЦР</t>
  </si>
  <si>
    <t>НВК0000156</t>
  </si>
  <si>
    <t>Бабезиоз3</t>
  </si>
  <si>
    <t>НВК0000157</t>
  </si>
  <si>
    <t>Бабезиоз2</t>
  </si>
  <si>
    <t>гематология, микроскопия</t>
  </si>
  <si>
    <t>НВК0000158</t>
  </si>
  <si>
    <t>Бабезиоз1</t>
  </si>
  <si>
    <t>НВК0000159</t>
  </si>
  <si>
    <t>Дирофиляриоз ИХ</t>
  </si>
  <si>
    <t>НВК0000160</t>
  </si>
  <si>
    <t>Дирофиляриоз (метод Кнотта)</t>
  </si>
  <si>
    <t>НВК0000161</t>
  </si>
  <si>
    <t>Общий анализ мочи</t>
  </si>
  <si>
    <t>НВК0000162</t>
  </si>
  <si>
    <t>Соотношение бел/креат</t>
  </si>
  <si>
    <t>НВК0000163</t>
  </si>
  <si>
    <t>Комплекс (общ бел/креат)</t>
  </si>
  <si>
    <t>НВК0000164</t>
  </si>
  <si>
    <t>Определение вида камня</t>
  </si>
  <si>
    <t>НВК0000165</t>
  </si>
  <si>
    <t>Поверхностный соскоб на эктопаразитов</t>
  </si>
  <si>
    <t>НВК0000166</t>
  </si>
  <si>
    <t>Глубокий соскоб на эктопаразитов</t>
  </si>
  <si>
    <t>НВК0000167</t>
  </si>
  <si>
    <t>Мазок-отпечаток из наружнего слухового прохода</t>
  </si>
  <si>
    <t>НВК0000168</t>
  </si>
  <si>
    <t>Мазок отпечаток с кожи</t>
  </si>
  <si>
    <t>НВК0000169</t>
  </si>
  <si>
    <t>НВК0000170</t>
  </si>
  <si>
    <t>Дерматофиты</t>
  </si>
  <si>
    <t>НВК0000171</t>
  </si>
  <si>
    <t>Отодектоз</t>
  </si>
  <si>
    <t>НВК0000172</t>
  </si>
  <si>
    <t>Исследование на MALASEZIA</t>
  </si>
  <si>
    <t>НВК0000173</t>
  </si>
  <si>
    <t>Комплекс на дерматофитоз-1</t>
  </si>
  <si>
    <t>микроскопический, посев</t>
  </si>
  <si>
    <t>НВК0000174</t>
  </si>
  <si>
    <t>Комплекс на дерматофитоз-2</t>
  </si>
  <si>
    <t>микроскопия, ПЦР</t>
  </si>
  <si>
    <t>НВК0000175</t>
  </si>
  <si>
    <t>Комплекс на дерматофитоз-3</t>
  </si>
  <si>
    <t>микроскопия, ПЦР, посев</t>
  </si>
  <si>
    <t>НВК0000176</t>
  </si>
  <si>
    <t>Общий анализ кала (без я/г простейших)</t>
  </si>
  <si>
    <t>НВК0000177</t>
  </si>
  <si>
    <t>Общий анализ кала +(с я/г простейших)</t>
  </si>
  <si>
    <t>НВК0000178</t>
  </si>
  <si>
    <t>Комплекс (я/г + простейшие)</t>
  </si>
  <si>
    <t>НВК0000179</t>
  </si>
  <si>
    <t>Анализ на я/г</t>
  </si>
  <si>
    <t>НВК0000180</t>
  </si>
  <si>
    <t>Анализ на скрытую кровь</t>
  </si>
  <si>
    <t>НВК0000181</t>
  </si>
  <si>
    <t>Определение вида гельминта</t>
  </si>
  <si>
    <t>НВК0000182</t>
  </si>
  <si>
    <t>Первичное обследование</t>
  </si>
  <si>
    <t>НВК0000183</t>
  </si>
  <si>
    <t>Оптимальный</t>
  </si>
  <si>
    <t>НВК0000184</t>
  </si>
  <si>
    <t>Оптимальный мини</t>
  </si>
  <si>
    <t>НВК0000185</t>
  </si>
  <si>
    <t>Максимальный</t>
  </si>
  <si>
    <t>НВК0000186</t>
  </si>
  <si>
    <t>Пожилое животное</t>
  </si>
  <si>
    <t>НВК0000187</t>
  </si>
  <si>
    <t>Почечный</t>
  </si>
  <si>
    <t>НВК0000188</t>
  </si>
  <si>
    <t>Хирургический</t>
  </si>
  <si>
    <t>НВК0000189</t>
  </si>
  <si>
    <t>Печеночный</t>
  </si>
  <si>
    <t>НВК0000190</t>
  </si>
  <si>
    <t>Поджелудочная железа</t>
  </si>
  <si>
    <t>НВК0000191</t>
  </si>
  <si>
    <t>Сердечный</t>
  </si>
  <si>
    <t>НВК0000192</t>
  </si>
  <si>
    <t>Предоперационный комплекс</t>
  </si>
  <si>
    <t>НВК0000193</t>
  </si>
  <si>
    <t>Диабетический комплекс</t>
  </si>
  <si>
    <t>НВК0000194</t>
  </si>
  <si>
    <t>Коагулограмма</t>
  </si>
  <si>
    <t>НВК0000195</t>
  </si>
  <si>
    <t>НВК0000196</t>
  </si>
  <si>
    <t>Панкреатическая амилаза</t>
  </si>
  <si>
    <t>НВК0000197</t>
  </si>
  <si>
    <t>Панкреатическая липаза</t>
  </si>
  <si>
    <t>НВК0000198</t>
  </si>
  <si>
    <t xml:space="preserve"> Желчные кислоты 1 проба</t>
  </si>
  <si>
    <t>НВК0000199</t>
  </si>
  <si>
    <t>Желчные кислоты 2 пробы</t>
  </si>
  <si>
    <t>НВК0000200</t>
  </si>
  <si>
    <t>Na+K+Cl</t>
  </si>
  <si>
    <t>НВК0000201</t>
  </si>
  <si>
    <t>НВК0000202</t>
  </si>
  <si>
    <t>С-реактивный белок (кач)</t>
  </si>
  <si>
    <t>НВК0000203</t>
  </si>
  <si>
    <t>Ревматоидный фактор</t>
  </si>
  <si>
    <t>НВК0000204</t>
  </si>
  <si>
    <t>Фруктозамин</t>
  </si>
  <si>
    <t>НВК0000205</t>
  </si>
  <si>
    <t>Ионизированный кальций</t>
  </si>
  <si>
    <t>НВК0000206</t>
  </si>
  <si>
    <t>SDMA</t>
  </si>
  <si>
    <t>НВК0000207</t>
  </si>
  <si>
    <t>ОЖСС</t>
  </si>
  <si>
    <t>НВК0000208</t>
  </si>
  <si>
    <t>Фенобарбитал</t>
  </si>
  <si>
    <t>НВК0000209</t>
  </si>
  <si>
    <t>С-реактивный белок (колич)</t>
  </si>
  <si>
    <t>НВК0000210</t>
  </si>
  <si>
    <t>Обмен железа</t>
  </si>
  <si>
    <t>НВК0000211</t>
  </si>
  <si>
    <t>Сывороточный амилоид А кошек</t>
  </si>
  <si>
    <t>НВК0000212</t>
  </si>
  <si>
    <t>Гликированный гемоглобин собак</t>
  </si>
  <si>
    <t>НВК0000213</t>
  </si>
  <si>
    <t>Лактат</t>
  </si>
  <si>
    <t>НВК0000214</t>
  </si>
  <si>
    <t>Т4 общий</t>
  </si>
  <si>
    <t>НВК0000215</t>
  </si>
  <si>
    <t>Т4 свободный</t>
  </si>
  <si>
    <t>НВК0000216</t>
  </si>
  <si>
    <t>Т3 общий</t>
  </si>
  <si>
    <t>НВК0000217</t>
  </si>
  <si>
    <t>Т3 свободный</t>
  </si>
  <si>
    <t>НВК0000218</t>
  </si>
  <si>
    <t>Кортизол</t>
  </si>
  <si>
    <t>НВК0000219</t>
  </si>
  <si>
    <t>Тестостерон</t>
  </si>
  <si>
    <t>НВК0000220</t>
  </si>
  <si>
    <t>Эстрадиол</t>
  </si>
  <si>
    <t>НВК0000221</t>
  </si>
  <si>
    <t>НВК0000222</t>
  </si>
  <si>
    <t>ТТГ собак</t>
  </si>
  <si>
    <t>НВК0000223</t>
  </si>
  <si>
    <t>Проба на стимуляцию АКТГ</t>
  </si>
  <si>
    <t>НВК0000224</t>
  </si>
  <si>
    <t>АКТГ</t>
  </si>
  <si>
    <t>НВК0000225</t>
  </si>
  <si>
    <t>Цитология влагалищного мазка (эндокринология)</t>
  </si>
  <si>
    <t>НВК0000226</t>
  </si>
  <si>
    <t>Соотношение  кортизол/креатинин</t>
  </si>
  <si>
    <t>НВК0000227</t>
  </si>
  <si>
    <t>Определение дня вязки</t>
  </si>
  <si>
    <t>НВК0000228</t>
  </si>
  <si>
    <t>Щитовидная железа собак</t>
  </si>
  <si>
    <t>НВК0000229</t>
  </si>
  <si>
    <t>Щитовидная железа кошек</t>
  </si>
  <si>
    <t>НВК0000230</t>
  </si>
  <si>
    <t>Гиперадренокортицизм</t>
  </si>
  <si>
    <t>НВК0000231</t>
  </si>
  <si>
    <t>Малая/большая дексаметазоновая проба</t>
  </si>
  <si>
    <t>НВК0000232</t>
  </si>
  <si>
    <t>Респираторный №1 (кошки)</t>
  </si>
  <si>
    <t>НВК0000233</t>
  </si>
  <si>
    <t>Респираторный №2 (кошки)</t>
  </si>
  <si>
    <t>НВК0000234</t>
  </si>
  <si>
    <t>Респираторный №3 (кошки)</t>
  </si>
  <si>
    <t>НВК0000235</t>
  </si>
  <si>
    <t>Желудочно-кишечный №1 (кошки)</t>
  </si>
  <si>
    <t>НВК0000236</t>
  </si>
  <si>
    <t>Желудочно-кишечный №2 (кошки)</t>
  </si>
  <si>
    <t>НВК0000237</t>
  </si>
  <si>
    <t>Желудочно-кишечный №3 (кошки)</t>
  </si>
  <si>
    <t>НВК0000238</t>
  </si>
  <si>
    <t>Иммунодефицитный №1 (кошки)</t>
  </si>
  <si>
    <t>НВК0000239</t>
  </si>
  <si>
    <t>Иммунодефицитный №2 (кошки)</t>
  </si>
  <si>
    <t>НВК0000240</t>
  </si>
  <si>
    <t>Урогенитальный №1 (кошки)</t>
  </si>
  <si>
    <t>НВК0000241</t>
  </si>
  <si>
    <t>Урогенитальный №2 (кошки)</t>
  </si>
  <si>
    <t>НВК0000242</t>
  </si>
  <si>
    <t>Паразитарный (кошки)</t>
  </si>
  <si>
    <t>НВК0000243</t>
  </si>
  <si>
    <t>Гемопаразитарный (кошки)</t>
  </si>
  <si>
    <t>НВК0000244</t>
  </si>
  <si>
    <t>Респираторный №1 (собаки)</t>
  </si>
  <si>
    <t>НВК0000245</t>
  </si>
  <si>
    <t xml:space="preserve"> Респираторный №2 (собаки)</t>
  </si>
  <si>
    <t>НВК0000246</t>
  </si>
  <si>
    <t>Респираторный №3 (собаки)</t>
  </si>
  <si>
    <t>НВК0000247</t>
  </si>
  <si>
    <t>Желудочно-кишечный №1 (собаки)</t>
  </si>
  <si>
    <t>НВК0000248</t>
  </si>
  <si>
    <t>Желудочно-кишечный №2 (собаки)</t>
  </si>
  <si>
    <t>НВК0000249</t>
  </si>
  <si>
    <t>Желудочно-кишечный №3 (собаки)</t>
  </si>
  <si>
    <t>НВК0000250</t>
  </si>
  <si>
    <t>Гемопаразитарный  №1 (собаки)</t>
  </si>
  <si>
    <t>НВК0000251</t>
  </si>
  <si>
    <t>Гемопаразитарный  №2 (собаки)</t>
  </si>
  <si>
    <t>НВК0000252</t>
  </si>
  <si>
    <t>Гемопаразитарный  №3 (собаки)</t>
  </si>
  <si>
    <t>НВК0000253</t>
  </si>
  <si>
    <t>Суставной (собаки)</t>
  </si>
  <si>
    <t>НВК0000254</t>
  </si>
  <si>
    <t>Паразитарный (собаки)</t>
  </si>
  <si>
    <t>НВК0000255</t>
  </si>
  <si>
    <t>Зооантропонозы</t>
  </si>
  <si>
    <t>НВК0000256</t>
  </si>
  <si>
    <t>Свой профиль 2</t>
  </si>
  <si>
    <t>НВК0000257</t>
  </si>
  <si>
    <t>Коронавироз (кошки)</t>
  </si>
  <si>
    <t>НВК0000258</t>
  </si>
  <si>
    <t>Вирусный ринотрахеит (кошки)</t>
  </si>
  <si>
    <t>НВК0000259</t>
  </si>
  <si>
    <t>Калицивироз (кошки)</t>
  </si>
  <si>
    <t>НВК0000260</t>
  </si>
  <si>
    <t>Панлейкопения (кошки)</t>
  </si>
  <si>
    <t>НВК0000261</t>
  </si>
  <si>
    <t>Вирусная лейкемия (кошки)</t>
  </si>
  <si>
    <t>НВК0000262</t>
  </si>
  <si>
    <t>Вирусный иммунодефицит (кошки)</t>
  </si>
  <si>
    <t>НВК0000263</t>
  </si>
  <si>
    <t>Аденовироз респираторный (собаки)</t>
  </si>
  <si>
    <t>НВК0000264</t>
  </si>
  <si>
    <t>Вирусный гепатит (собаки)</t>
  </si>
  <si>
    <t>НВК0000265</t>
  </si>
  <si>
    <t>Парвовироз (собаки)</t>
  </si>
  <si>
    <t>НВК0000266</t>
  </si>
  <si>
    <t>Чума  плотоядных (собаки)</t>
  </si>
  <si>
    <t>НВК0000267</t>
  </si>
  <si>
    <t xml:space="preserve"> Бабезиоз (spp) (собаки)</t>
  </si>
  <si>
    <t>НВК0000268</t>
  </si>
  <si>
    <t>Коронавирусный гастроэнтерит (общие показатели)</t>
  </si>
  <si>
    <t>НВК0000269</t>
  </si>
  <si>
    <t>Микоплазмоз (общие показатели)</t>
  </si>
  <si>
    <t>НВК0000270</t>
  </si>
  <si>
    <t>Токсоплазмоз (общие показатели)</t>
  </si>
  <si>
    <t>НВК0000271</t>
  </si>
  <si>
    <t>Хламидиоз (общие показатели)</t>
  </si>
  <si>
    <t>НВК0000272</t>
  </si>
  <si>
    <t>Бордетеллиоз (общие показатели)</t>
  </si>
  <si>
    <t>НВК0000273</t>
  </si>
  <si>
    <t>Боррелиоз (spp) (общие показатели)</t>
  </si>
  <si>
    <t>НВК0000274</t>
  </si>
  <si>
    <t>Эрлихиоз (spp) (общие показатели)</t>
  </si>
  <si>
    <t>НВК0000275</t>
  </si>
  <si>
    <t>Анаплазмоз (spp) (общие показатели)</t>
  </si>
  <si>
    <t>НВК0000276</t>
  </si>
  <si>
    <t>Лямблиоз (общие показатели)</t>
  </si>
  <si>
    <t>НВК0000277</t>
  </si>
  <si>
    <t>Микроспория (spp) (общие показатели)</t>
  </si>
  <si>
    <t>НВК0000278</t>
  </si>
  <si>
    <t>Трихофития (spp) (общие показатели)</t>
  </si>
  <si>
    <t>НВК0000279</t>
  </si>
  <si>
    <t>Ротовирусный энтерит (общие показатели)</t>
  </si>
  <si>
    <t>НВК0000280</t>
  </si>
  <si>
    <t>Нематоды (общие показатели)</t>
  </si>
  <si>
    <t>НВК0000281</t>
  </si>
  <si>
    <t>Цестоды (общие показатели)</t>
  </si>
  <si>
    <t>НВК0000282</t>
  </si>
  <si>
    <t>Неоспороз (общие показатели)</t>
  </si>
  <si>
    <t>НВК0000283</t>
  </si>
  <si>
    <t>Криптоспоридиоз (общие показатели)</t>
  </si>
  <si>
    <t>НВК0000284</t>
  </si>
  <si>
    <t>Уреаплазмоз (общие показатели)</t>
  </si>
  <si>
    <t>НВК0000285</t>
  </si>
  <si>
    <t>Гистологическое исследование стандарт</t>
  </si>
  <si>
    <t xml:space="preserve"> гистологический</t>
  </si>
  <si>
    <t>НВК0000286</t>
  </si>
  <si>
    <t>Гистологическое исследование оптиум</t>
  </si>
  <si>
    <t>НВК0000287</t>
  </si>
  <si>
    <t>Гистологическое исследование вип</t>
  </si>
  <si>
    <t>НВК0000288</t>
  </si>
  <si>
    <t>Цитология пунктата</t>
  </si>
  <si>
    <t>НВК0000289</t>
  </si>
  <si>
    <t>Цитология мазка отпечатка</t>
  </si>
  <si>
    <t>НВК0000290</t>
  </si>
  <si>
    <t>Цитология соскоба</t>
  </si>
  <si>
    <t>НВК0000291</t>
  </si>
  <si>
    <t>Цитология синовиальной жидкости</t>
  </si>
  <si>
    <t>НВК0000292</t>
  </si>
  <si>
    <t>Цитология мочи</t>
  </si>
  <si>
    <t>НВК0000293</t>
  </si>
  <si>
    <t>Цитология влагалищного мазка</t>
  </si>
  <si>
    <t>НВК0000294</t>
  </si>
  <si>
    <t>Транссудаты, экссудаты, секреты и экскреты</t>
  </si>
  <si>
    <t>НВК0000295</t>
  </si>
  <si>
    <t>Цитология выпота стандарт</t>
  </si>
  <si>
    <t>НВК0000296</t>
  </si>
  <si>
    <t>Цитология выпота расширеннная</t>
  </si>
  <si>
    <t>НВК0000297</t>
  </si>
  <si>
    <t>Цитология красного костного мозга</t>
  </si>
  <si>
    <t>ВК0000230</t>
  </si>
  <si>
    <t xml:space="preserve">Системный мониторинг состояния животного методом измерения NIBP (пульс, кислородное насыщение крови, артериальное давление) </t>
  </si>
  <si>
    <t>ВК0000231</t>
  </si>
  <si>
    <t>ВК0000232</t>
  </si>
  <si>
    <t>ВК0000233</t>
  </si>
  <si>
    <t>Исследование ротовой полости</t>
  </si>
  <si>
    <t>ВК0000234</t>
  </si>
  <si>
    <t>Исследование лобных пазух животного</t>
  </si>
  <si>
    <t>ВК0000235</t>
  </si>
  <si>
    <t>Исследование носовых пазух животного</t>
  </si>
  <si>
    <t>ВК0000236</t>
  </si>
  <si>
    <t>Исследование дыхательного горла и глотки животного</t>
  </si>
  <si>
    <t>ВК0000237</t>
  </si>
  <si>
    <t>Извлечение инородного тела из носовой полости животного</t>
  </si>
  <si>
    <t>ВК0000238</t>
  </si>
  <si>
    <t>Термометрия инфракрасным термометром</t>
  </si>
  <si>
    <t>ОТОЛАРИНГОЛОГИЯ</t>
  </si>
  <si>
    <t>ВК0000239</t>
  </si>
  <si>
    <t>Азикан, 20 мл (раствор)</t>
  </si>
  <si>
    <t>1 флакон</t>
  </si>
  <si>
    <t>ВК0000240</t>
  </si>
  <si>
    <t>Амоксициллин 150, 100 мл (раствор)</t>
  </si>
  <si>
    <t>ВК0000241</t>
  </si>
  <si>
    <t>Ветбицин-3, 600 т.ед. (порошок)</t>
  </si>
  <si>
    <t>ВК0000242</t>
  </si>
  <si>
    <t>Ветбицин-5, 1500 т.ед. (порошок)</t>
  </si>
  <si>
    <t>ВК0000243</t>
  </si>
  <si>
    <t>Гемобаланс, 100 мл (раствор)</t>
  </si>
  <si>
    <t>ВК0000244</t>
  </si>
  <si>
    <t xml:space="preserve">Гемостатическая губка </t>
  </si>
  <si>
    <t>ВК0000245</t>
  </si>
  <si>
    <t>Гентамицина сульфат 4%, 10 мл (раствор)</t>
  </si>
  <si>
    <t>ВК0000246</t>
  </si>
  <si>
    <t>Гентамицина сульфат 4%, 100 мл (раствор)</t>
  </si>
  <si>
    <t>ВК0000247</t>
  </si>
  <si>
    <t>Гепатоджект, 100 мл (раствор)</t>
  </si>
  <si>
    <t>ВК0000248</t>
  </si>
  <si>
    <t>Глюкоза 40%, 100 мл (раствор)</t>
  </si>
  <si>
    <t>ВК0000249</t>
  </si>
  <si>
    <t>Глюкоза 5%, 100 мл (раствор)</t>
  </si>
  <si>
    <t>ВК0000250</t>
  </si>
  <si>
    <t>Дексавет 0,4%, 10 мл (раствор)</t>
  </si>
  <si>
    <t>ВК0000251</t>
  </si>
  <si>
    <t>Дексаметазон 4 мг/мл, 1 мл (раствор)</t>
  </si>
  <si>
    <t>1 ампула</t>
  </si>
  <si>
    <t>ВК0000252</t>
  </si>
  <si>
    <t>Кофеин-бензоат Натрия, 20 мл (раствор)</t>
  </si>
  <si>
    <t>ВК0000253</t>
  </si>
  <si>
    <t>Кофеин-бензоат Натрия 20%, 20 мл (раствор)</t>
  </si>
  <si>
    <t>ВК0000254</t>
  </si>
  <si>
    <t>Метаболаза, 500 мл (раствор)</t>
  </si>
  <si>
    <t>ВК0000255</t>
  </si>
  <si>
    <t>Мирамизол, 2 мл (раствор)</t>
  </si>
  <si>
    <t>ВК0000256</t>
  </si>
  <si>
    <t>Натрия хлориид 0,9%, 100 мл (раствор)</t>
  </si>
  <si>
    <t>ВК0000257</t>
  </si>
  <si>
    <t>Новокаин 0,5%, 200 мл (раствор)</t>
  </si>
  <si>
    <t>ВК0000258</t>
  </si>
  <si>
    <t>Новокаин 2%, 100 мл (раствор)</t>
  </si>
  <si>
    <t>ВК0000259</t>
  </si>
  <si>
    <t>Новокаин Буфус (прокаин), 5 мл (раствор)</t>
  </si>
  <si>
    <t>ВК0000260</t>
  </si>
  <si>
    <t>Но-шпа 20 мг/мл, 2 мл (раствор)</t>
  </si>
  <si>
    <t>ВК0000261</t>
  </si>
  <si>
    <t>Перекись водорода 3%, 100 мл (раствор)</t>
  </si>
  <si>
    <t>ВК0000262</t>
  </si>
  <si>
    <t>Преднивет 2,5%, 10 мл (раствор)</t>
  </si>
  <si>
    <t>ВК0000263</t>
  </si>
  <si>
    <t>Сульфетрисан, 100 мл (раствор)</t>
  </si>
  <si>
    <t>ВК0000264</t>
  </si>
  <si>
    <t>Тилозин 50, 20 мл (раствор)</t>
  </si>
  <si>
    <t>ВК0000265</t>
  </si>
  <si>
    <t>Трамвет (Трамадол) 50 мг/мл, 2 мл (раствор)</t>
  </si>
  <si>
    <t>ВК0000266</t>
  </si>
  <si>
    <t>Транексамовая кислота 50 мг/мл, 5 мл (раствор)</t>
  </si>
  <si>
    <t>ВК0000267</t>
  </si>
  <si>
    <t>Трициллин, 6 г (порошок)</t>
  </si>
  <si>
    <t>ВК0000268</t>
  </si>
  <si>
    <t>Фуросемид, 2 мл (раствор)</t>
  </si>
  <si>
    <t>ВК0000269</t>
  </si>
  <si>
    <t>Цианокобаламин, 100 мл (раствор)</t>
  </si>
  <si>
    <t>ВК0000270</t>
  </si>
  <si>
    <t>Цианокобаламин, 10 мл (раствор)</t>
  </si>
  <si>
    <t>ВК0000271</t>
  </si>
  <si>
    <t>Цианокобаламин, 1 мл (раствор)</t>
  </si>
  <si>
    <t>ВК0000272</t>
  </si>
  <si>
    <t>Ципровет 5%, 100 мл (раствор)</t>
  </si>
  <si>
    <t>ВК0000273</t>
  </si>
  <si>
    <t>Этамзилат 125 мг/мл, 2 мл (раствор)</t>
  </si>
  <si>
    <t>ПРЕПАРАТЫ</t>
  </si>
  <si>
    <t>* молочных (резцы, премоляры, клыки)</t>
  </si>
  <si>
    <t>Определение антибиотиков тетрациклиновой группы (тетрациклин, окситетрациклин, хлортетрациклин, доксициклин, демеклоциклин, миноциклин, метациклин, тигециклин) МУ А-1/071</t>
  </si>
  <si>
    <t>2480-2024</t>
  </si>
  <si>
    <t>Оформление акта обеззараживания, дезинфекции, дезинсекции, дератизации.</t>
  </si>
  <si>
    <t>Измерение массовой доли (концентрации) действующего вещества в одном пестицидном препарате методами ВЭЖХ и ГЖХ по МИ 15-2021 (ФР.1.31.2022.41922)</t>
  </si>
  <si>
    <t>2945-2024</t>
  </si>
  <si>
    <t>Приложение №1</t>
  </si>
  <si>
    <t>к приказу ФГБУ "ВНИИЗЖ"</t>
  </si>
  <si>
    <t>2191,  2945-2024</t>
  </si>
  <si>
    <t>Весенняя виремия карпа</t>
  </si>
  <si>
    <t>3111-2024</t>
  </si>
  <si>
    <t>6401594</t>
  </si>
  <si>
    <t>Ихтиопатологическое исследование рыбы (филометроидоз)</t>
  </si>
  <si>
    <t>3581-2024</t>
  </si>
  <si>
    <t>Определение активности панкреатической фракции  а-амилазы в сыворотке крови.</t>
  </si>
  <si>
    <t>энзиматический/кинетический/иммунологический</t>
  </si>
  <si>
    <t>энзиматический/колориметрический</t>
  </si>
  <si>
    <t>Определение содержания общего билирубина в сыворотке крови.</t>
  </si>
  <si>
    <t>фотометрический с 2,4-дихлоранилином (ДХА)</t>
  </si>
  <si>
    <t>Определение содержания прямого билирубина в сыворотке крови.</t>
  </si>
  <si>
    <t>фотометрический Йендрашека-Грофа</t>
  </si>
  <si>
    <t>Арахис. Определение 1 пробы</t>
  </si>
  <si>
    <t>Арахис. Определение 2 проб</t>
  </si>
  <si>
    <t>Арахис. Определение 3 проб</t>
  </si>
  <si>
    <t>Арахис. Определение 4 проб</t>
  </si>
  <si>
    <t>Бобы. Определение 1 пробы</t>
  </si>
  <si>
    <t>Бобы. Определение 2 проб</t>
  </si>
  <si>
    <t>Бобы. Определение 3 проб</t>
  </si>
  <si>
    <t>Бобы. Определение 4 проб</t>
  </si>
  <si>
    <t>Вика. Определение 1 пробы</t>
  </si>
  <si>
    <t>Вика. Определение 2 проб</t>
  </si>
  <si>
    <t>Вика. Определение 3 проб</t>
  </si>
  <si>
    <t>Вика. Определение 4 проб</t>
  </si>
  <si>
    <t>Горох для продовольственных целей. Определение 1 пробы</t>
  </si>
  <si>
    <t>Горох для продовольственных целей. Определение 2 проб</t>
  </si>
  <si>
    <t>Горох для продовольственных целей. Определение 3 проб</t>
  </si>
  <si>
    <t>Горох для продовольственных целей. Определение 4 проб</t>
  </si>
  <si>
    <t>Горох кормовой. Определение 1 пробы</t>
  </si>
  <si>
    <t>Горох кормовой. Определение 2 проб</t>
  </si>
  <si>
    <t>Горох кормовой. Определение 3 проб</t>
  </si>
  <si>
    <t>Горох кормовой. Определение 4 проб</t>
  </si>
  <si>
    <t>Горчица. Определение 1 пробы</t>
  </si>
  <si>
    <t>Горчица. Определение 2 проб</t>
  </si>
  <si>
    <t>Горчица. Определение 3 проб</t>
  </si>
  <si>
    <t>Горчица. Определение 4 проб</t>
  </si>
  <si>
    <t>Гречиха. Определение 1 пробы</t>
  </si>
  <si>
    <t>Гречиха. Определение 2 проб</t>
  </si>
  <si>
    <t>Гречиха. Определение 3 проб</t>
  </si>
  <si>
    <t>Гречиха. Определение 4 проб</t>
  </si>
  <si>
    <t>Кукуруза для продовольственных целей. Определение 1 пробы</t>
  </si>
  <si>
    <t>Кукуруза для продовольственных целей. Определение 2 проб</t>
  </si>
  <si>
    <t>Кукуруза для продовольственных целей. Определение 3 проб</t>
  </si>
  <si>
    <t>Кукуруза для продовольственных целей. Определение 4 проб</t>
  </si>
  <si>
    <t>Кукуруза кормовая. Определение 1 пробы</t>
  </si>
  <si>
    <t>Кукуруза кормовая. Определение 2 проб</t>
  </si>
  <si>
    <t>Кукуруза кормовая. Определение 3 проб</t>
  </si>
  <si>
    <t>Кукуруза кормовая. Определение 4 проб</t>
  </si>
  <si>
    <t>Кунжут. Определение 1 пробы</t>
  </si>
  <si>
    <t>Кунжут. Определение 2 проб</t>
  </si>
  <si>
    <t>Кунжут. Определение 3 проб</t>
  </si>
  <si>
    <t>Кунжут. Определение 4 проб</t>
  </si>
  <si>
    <t>Люпин. Определение 1 пробы</t>
  </si>
  <si>
    <t>Люпин. Определение 2 проб</t>
  </si>
  <si>
    <t>Люпин. Определение 3 проб</t>
  </si>
  <si>
    <t>Люпин. Определение 4 проб</t>
  </si>
  <si>
    <t>Нут. Определение 1 пробы</t>
  </si>
  <si>
    <t>Нут. Определение 2 проб</t>
  </si>
  <si>
    <t>Нут. Определение 3 проб</t>
  </si>
  <si>
    <t>Нут. Определение 4 проб</t>
  </si>
  <si>
    <t>Подсолнечник кормовой. Определение 1 пробы</t>
  </si>
  <si>
    <t>Подсолнечник кормовой. Определение 2 проб</t>
  </si>
  <si>
    <t>Подсолнечник кормовой. Определение 3 проб</t>
  </si>
  <si>
    <t>Подсолнечник кормовой. Определение 4 проб</t>
  </si>
  <si>
    <t>Подсолнечник. Определение 1 пробы</t>
  </si>
  <si>
    <t>Подсолнечник. Определение 2 проб</t>
  </si>
  <si>
    <t>Подсолнечник. Определение 3 проб</t>
  </si>
  <si>
    <t>Подсолнечник. Определение 4 проб</t>
  </si>
  <si>
    <t>Просо для продовольственных целей. Определение 1 пробы</t>
  </si>
  <si>
    <t>Просо для продовольственных целей. Определение 2 проб</t>
  </si>
  <si>
    <t>Просо для продовольственных целей. Определение 3 проб</t>
  </si>
  <si>
    <t>Просо для продовольственных целей. Определение 4 проб</t>
  </si>
  <si>
    <t>Просо кормовое. Определение 1 пробы</t>
  </si>
  <si>
    <t>Просо кормовое. Определение 2 проб</t>
  </si>
  <si>
    <t>Просо кормовое. Определение 3 проб</t>
  </si>
  <si>
    <t>Просо кормовое. Определение 4 проб</t>
  </si>
  <si>
    <t>Пшеница кормовая. Определение 1 пробы</t>
  </si>
  <si>
    <t>Пшеница кормовая. Определение 2 проб</t>
  </si>
  <si>
    <t>Пшеница кормовая. Определение 3 проб</t>
  </si>
  <si>
    <t>Пшеница кормовая. Определение 4 проб</t>
  </si>
  <si>
    <t>Пшеница мягкая для продовольственных целей. Определение 1 пробы</t>
  </si>
  <si>
    <t>Пшеница мягкая для продовольственных целей. Определение 2 проб</t>
  </si>
  <si>
    <t>Пшеница мягкая для продовольственных целей. Определение 3 проб</t>
  </si>
  <si>
    <t>Пшеница мягкая для продовольственных целей. Определение 4 проб</t>
  </si>
  <si>
    <t>Пшеница. Определение 1 пробы</t>
  </si>
  <si>
    <t>Пшеница. Определение 2 проб</t>
  </si>
  <si>
    <t>Пшеница. Определение 3 проб</t>
  </si>
  <si>
    <t>Пшеница. Определение 4 проб</t>
  </si>
  <si>
    <t>Рапс кормовой. Определение 1 пробы</t>
  </si>
  <si>
    <t>Рапс кормовой. Определение 2 проб</t>
  </si>
  <si>
    <t>Рапс кормовой. Определение 3 проб</t>
  </si>
  <si>
    <t>Рапс кормовой. Определение 4 проб</t>
  </si>
  <si>
    <t>Рапс. Определение 1 пробы</t>
  </si>
  <si>
    <t>Рапс. Определение 2 проб</t>
  </si>
  <si>
    <t>Рапс. Определение 3 проб</t>
  </si>
  <si>
    <t>Рапс. Определение 4 проб</t>
  </si>
  <si>
    <t>Рис-зерно. Определение 1 пробы</t>
  </si>
  <si>
    <t>Рис-зерно. Определение 2 проб</t>
  </si>
  <si>
    <t>Рис-зерно. Определение 3 проб</t>
  </si>
  <si>
    <t>Рис-зерно. Определение 4 проб</t>
  </si>
  <si>
    <t>Рожь кормовая. Определение 1 пробы</t>
  </si>
  <si>
    <t>Рожь кормовая. Определение 2 проб</t>
  </si>
  <si>
    <t>Рожь кормовая. Определение 3 проб</t>
  </si>
  <si>
    <t>Рожь кормовая. Определение 4 проб</t>
  </si>
  <si>
    <t>Рожь. Определение 1 пробы</t>
  </si>
  <si>
    <t>Рожь. Определение 2 проб</t>
  </si>
  <si>
    <t>Рожь. Определение 3 проб</t>
  </si>
  <si>
    <t>Рожь. Определение 4 проб</t>
  </si>
  <si>
    <t>Сафлор. Определение 1 пробы</t>
  </si>
  <si>
    <t>Сафлор. Определение 2 проб</t>
  </si>
  <si>
    <t>Сафлор. Определение 3 проб</t>
  </si>
  <si>
    <t>Сафлор. Определение 4 проб</t>
  </si>
  <si>
    <t>Сорго. Определение 1 пробы</t>
  </si>
  <si>
    <t>Сорго. Определение 2 проб</t>
  </si>
  <si>
    <t>Сорго. Определение 3 проб</t>
  </si>
  <si>
    <t>Сорго. Определение 4 проб</t>
  </si>
  <si>
    <t>Соя для продовольственных целей. Определение 1 пробы</t>
  </si>
  <si>
    <t>Соя для продовольственных целей. Определение 2 проб</t>
  </si>
  <si>
    <t>Соя для продовольственных целей. Определение 3 проб</t>
  </si>
  <si>
    <t>Соя для продовольственных целей. Определение 4 проб</t>
  </si>
  <si>
    <t>Соя кормовая. Определение 1 пробы</t>
  </si>
  <si>
    <t>Соя кормовая. Определение 2 проб</t>
  </si>
  <si>
    <t>Соя кормовая. Определение 3 проб</t>
  </si>
  <si>
    <t>Соя кормовая. Определение 4 проб</t>
  </si>
  <si>
    <t>Тритикале. Определение 1 пробы</t>
  </si>
  <si>
    <t>Тритикале. Определение 2 проб</t>
  </si>
  <si>
    <t>Тритикале. Определение 3 проб</t>
  </si>
  <si>
    <t>Тритикале. Определение 4 проб</t>
  </si>
  <si>
    <t>Фасоль для продовольственных целей. Определение 1 пробы</t>
  </si>
  <si>
    <t>Фасоль для продовольственных целей. Определение 2 проб</t>
  </si>
  <si>
    <t>Фасоль для продовольственных целей. Определение 3 проб</t>
  </si>
  <si>
    <t>Фасоль для продовольственных целей. Определение 4 проб</t>
  </si>
  <si>
    <t>Хлопчатник. Определение 1 пробы</t>
  </si>
  <si>
    <t>Хлопчатник. Определение 2 проб</t>
  </si>
  <si>
    <t>Хлопчатник. Определение 3 проб</t>
  </si>
  <si>
    <t>Хлопчатник. Определение 4 проб</t>
  </si>
  <si>
    <t>Чечевица кормовая. Определение 1 пробы</t>
  </si>
  <si>
    <t>Чечевица кормовая. Определение 2 проб</t>
  </si>
  <si>
    <t>Чечевица кормовая. Определение 3 проб</t>
  </si>
  <si>
    <t>Чечевица кормовая. Определение 4 проб</t>
  </si>
  <si>
    <t>Чечевица. Определение 1 пробы</t>
  </si>
  <si>
    <t>Чечевица. Определение 2 проб</t>
  </si>
  <si>
    <t>Чечевица. Определение 3 проб</t>
  </si>
  <si>
    <t>Чечевица. Определение 4 проб</t>
  </si>
  <si>
    <t>Чина. Определение 1 пробы</t>
  </si>
  <si>
    <t>Чина. Определение 2 проб</t>
  </si>
  <si>
    <t>Чина. Определение 3 проб</t>
  </si>
  <si>
    <t>Чина. Определение 4 проб</t>
  </si>
  <si>
    <t>Ячмень для продовольственных целей. Определение 1 пробы</t>
  </si>
  <si>
    <t>Ячмень для продовольственных целей. Определение 2 проб</t>
  </si>
  <si>
    <t>Ячмень для продовольственных целей. Определение 3 проб</t>
  </si>
  <si>
    <t>Ячмень для продовольственных целей. Определение 4 проб</t>
  </si>
  <si>
    <t>Ячмень кормовой. Определение 1 пробы</t>
  </si>
  <si>
    <t>Ячмень кормовой. Определение 2 проб</t>
  </si>
  <si>
    <t>Ячмень кормовой. Определение 3 проб</t>
  </si>
  <si>
    <t>Ячмень кормовой. Определение 4 проб</t>
  </si>
  <si>
    <t>Ячмень пивоваренный. Определение 1 пробы</t>
  </si>
  <si>
    <t>Ячмень пивоваренный. Определение 2 проб</t>
  </si>
  <si>
    <t>Ячмень пивоваренный. Определение 3 проб</t>
  </si>
  <si>
    <t>Ячмень пивоваренный. Определение 4 проб</t>
  </si>
  <si>
    <t>4668-2024</t>
  </si>
  <si>
    <t>Определение 3-МХПД и глицидола по МУ А-1/092</t>
  </si>
  <si>
    <t>Оформление и выдача копии (дубликата) документа (протоколов, заключений, договоров, бухгалтерских  и иных документов) 1 стр.</t>
  </si>
  <si>
    <t>42-2025</t>
  </si>
  <si>
    <t>Выявление элементов ГМО PTA29, TG7, TOCS, ДНК рапса в семенах, пищевой, растительной продукции, частях растений</t>
  </si>
  <si>
    <t>Выявление tCaMV35S в геноме ДНК сои  (ГМО) семенах, пищевой, растительной продукции, частях растений</t>
  </si>
  <si>
    <t>Обнаружение ген Cry3A, ген Cry I A(b), ген Cry I A(c), ДНК хлопчатника  (ГМО) в семенах, пищевой, растительной продукции, частях растений</t>
  </si>
  <si>
    <t>ГМ кукурузы pUbi, ctp2-cp4epsps, pRice Eactin (ГМО) в семенах, пищевой, растительной продукции, частях растений</t>
  </si>
  <si>
    <t>Выявления элементов ГМО pNOS, PMI, GOX, ДНК растения в семенах, пищевой, растительной продукции, частях растений</t>
  </si>
  <si>
    <t>6401610</t>
  </si>
  <si>
    <t>Удобрения органические и ППЖ. Стафилококки.</t>
  </si>
  <si>
    <t>6401611</t>
  </si>
  <si>
    <t>Удобрения органические и ППЖ. Общая бактериальная обсемененность. ОБЗ.</t>
  </si>
  <si>
    <t>6401612</t>
  </si>
  <si>
    <t>Удобрения органические и ППЖ. Жизнеспособные яйца и личинки гельминтов.</t>
  </si>
  <si>
    <t>Лептоспироз (серогруппа Grippotyphosa)</t>
  </si>
  <si>
    <t>Лептоспироз (серогруппа Hebdomadis)</t>
  </si>
  <si>
    <t>Лептоспироз (серогруппа Sejroe)</t>
  </si>
  <si>
    <t>Лептоспироз (серогруппа Canicola)</t>
  </si>
  <si>
    <t>Лептоспироз (серогруппа Tarassovi)</t>
  </si>
  <si>
    <t>Лептоспироз (серогруппа Icterohaemorrhagiae)</t>
  </si>
  <si>
    <t>Определение качества зерновых, муки - количество клейковины</t>
  </si>
  <si>
    <t>Определение качества зерновых, муки - качество клейковины</t>
  </si>
  <si>
    <t>Определение качества зерновых - клоп-черепашка</t>
  </si>
  <si>
    <t>Определение качества зерновых, зернобобовых, масличных культур, крупы - вредная примесь</t>
  </si>
  <si>
    <t>Определение качества зерновых, зернобобовых, масличных культур, крупы - сорная примесь</t>
  </si>
  <si>
    <t>Определение качества зерновых, зернобобовых, масличных культур, крупы - зерновая примесь</t>
  </si>
  <si>
    <t>Определение концентрации мочевой кислоты в сыворотке (плазме) крови и моче животных</t>
  </si>
  <si>
    <t>42-2025,  3917-2024</t>
  </si>
  <si>
    <t>энзиматический/ кинетический/иммунологический</t>
  </si>
  <si>
    <t>351-2025</t>
  </si>
  <si>
    <t>Определение фталатов в продукции животного происхождения по МУ А-1/101</t>
  </si>
  <si>
    <t>Вирус полосатой мозаики пшеницы</t>
  </si>
  <si>
    <t>Вирус штриховатой мозаики ячменя</t>
  </si>
  <si>
    <t>1008-2025</t>
  </si>
  <si>
    <t>Инфекционный энцефаломиелит птиц (AE) (IDEXX) / ИФА (от 1 до 19 проб)</t>
  </si>
  <si>
    <t>6401643</t>
  </si>
  <si>
    <t>Смывы с поднадзорных объектов на сальмонеллы</t>
  </si>
  <si>
    <t>Санитарно-зоогигиенические исследования:</t>
  </si>
  <si>
    <t>РНК энтеровируса (Human enterovirus)</t>
  </si>
  <si>
    <t>Вирус артериита лошадей</t>
  </si>
  <si>
    <t>1573-2025</t>
  </si>
  <si>
    <t>Обнаружение ДНК лошади (Equus caballus)</t>
  </si>
  <si>
    <t>Обнаружение ДНК рыб семейства лососёвых: гольца (Salvelinus spp), кижуча (Oncorhynchus kisutch) и семги (Salmo salar)</t>
  </si>
  <si>
    <t>Обнаружение ДНК горбуши (Oncorhynchus gorbuscha); ДНК кеты (Oncorhynchus keta); ДНК нерки (Oncorhynchus nerka)</t>
  </si>
  <si>
    <t>Обнаружение ДНК рыб семейства тресковых и дифференциации видов: минтая (Gadus chalcogrammus), сайды (Pellachius virens), пикши (Melanogrammus aeglifinus)</t>
  </si>
  <si>
    <t xml:space="preserve">Обнаружение ДНК рыб семейства тресковых и дифференциации видов: трески тихоокеанской (Gadus macrocephalus), трески атлантической (Gadus morhua), путассу (Micromesisteus poutassou) </t>
  </si>
  <si>
    <t>Идентификации линии ГМ риса LL 62</t>
  </si>
  <si>
    <t>Идентификация линии ГМ сои DAS-81419</t>
  </si>
  <si>
    <t>Идентификация линии ГМ сои DAS-68416</t>
  </si>
  <si>
    <t>Идентификация линии ГМ сои DAS-44406</t>
  </si>
  <si>
    <t>Идентификация линии ГМ рапса Topas 19/2</t>
  </si>
  <si>
    <t>Идентификация линии ГМ рапса T45</t>
  </si>
  <si>
    <t>Идентификация линии ГМ рапса RF3</t>
  </si>
  <si>
    <t>Идентификация линии ГМ рапса RF2</t>
  </si>
  <si>
    <t>Идентификация линии ГМ рапса RF1</t>
  </si>
  <si>
    <t>Идентификация линии ГМ рапса MS8</t>
  </si>
  <si>
    <t>Идентификация линии ГМ рапса MS1</t>
  </si>
  <si>
    <t>Идентификация линии ГМ кукурузы MON87460</t>
  </si>
  <si>
    <t>Идентификация линии ГМ кукурузы MON98140</t>
  </si>
  <si>
    <t>Идентификация линии ГМ кукурузы DAS 40278-9</t>
  </si>
  <si>
    <t>Идентификация линии ГМ кукурузы 59122</t>
  </si>
  <si>
    <t>Количественное определение линии ГМ сои FG72</t>
  </si>
  <si>
    <t>Количественное определение линии ГМ кукурузы MZHG0JG</t>
  </si>
  <si>
    <t>Количественное определение линии ГМ кукурузы MON89034</t>
  </si>
  <si>
    <t>Количественное определение линии ГМ кукурузы 5307</t>
  </si>
  <si>
    <t>Количественное определение линии ГМ кукурузы MIR162</t>
  </si>
  <si>
    <t>Количественное определение линии ГМ кукурузы MON88017</t>
  </si>
  <si>
    <t>Количественное определение линии ГМ кукурузы MON810</t>
  </si>
  <si>
    <t>Количественное определение линии ГМ сои MON87708</t>
  </si>
  <si>
    <t>Оформление заключения о наличии (об отсутствии) в посевах или семенах ГМО, протокола инспекции на посевные (посадочные) качества семян</t>
  </si>
  <si>
    <t>1 чел. /час</t>
  </si>
  <si>
    <t>Составление заключения о садопригодности</t>
  </si>
  <si>
    <t>Составление заключения о лесопригодности</t>
  </si>
  <si>
    <t>Хламидиоз РДСК (от 2 до 20 проб)</t>
  </si>
  <si>
    <t>Хламидиоз РДСК (от 21 до 50 проб)</t>
  </si>
  <si>
    <t>Хламидиоз РДСК (от 51 до 70 проб)</t>
  </si>
  <si>
    <t>Хламидиоз РДСК (от 71 и более проб)</t>
  </si>
  <si>
    <t>Инфекционный эпидидимит РДСК (от 2 до 30 проб)</t>
  </si>
  <si>
    <t>Инфекционный эпидидимит РДСК (от 31 до 50 проб)</t>
  </si>
  <si>
    <t>Инфекционный эпидидимит РДСК (от 51 до 70 проб)</t>
  </si>
  <si>
    <t>Инфекционный эпидидимит РДСК (от 71 и более проб)</t>
  </si>
  <si>
    <t>Колибактериоз (от 2 и до 5 проб)</t>
  </si>
  <si>
    <t>Колибактериоз (от 6 и более проб)</t>
  </si>
  <si>
    <t>Ихтиопатологическое исследование рыбы (от 5 и более проб)</t>
  </si>
  <si>
    <t>Копрология (гельминтоз) (от 5 и более проб)</t>
  </si>
  <si>
    <t>Рожа свиней (от 2 и до 5 проб)</t>
  </si>
  <si>
    <t>Рожа свиней (от 6 и до 10 проб)</t>
  </si>
  <si>
    <t>Рожа свиней (от 11 и более проб)</t>
  </si>
  <si>
    <t>Исследование на тропилелапсоз</t>
  </si>
  <si>
    <t>Исследования КРС на лейкоз РИД (от 150 и более проб)</t>
  </si>
  <si>
    <t>гематологическое</t>
  </si>
  <si>
    <t>Болезнь Ньюкасла (НБ) ( от 101 до 150 проб)</t>
  </si>
  <si>
    <t>Болезнь Ньюкасла (НБ) ( от 151 и более проб)</t>
  </si>
  <si>
    <t>Стафилококк (от 6 и более проб)</t>
  </si>
  <si>
    <t>Кишечная палочка (от 6 и более проб)</t>
  </si>
  <si>
    <t>1669-2025</t>
  </si>
  <si>
    <t>1669-2025,  693-2023</t>
  </si>
  <si>
    <t>Ртуть (от 2 до 10 проб)</t>
  </si>
  <si>
    <t>1721-2025</t>
  </si>
  <si>
    <t>Гумус  (от 2 до 10 проб)</t>
  </si>
  <si>
    <t>Гумус  (от 11 и более проб)</t>
  </si>
  <si>
    <t>ВЭЖХ- МС/МС и ГХ-МС</t>
  </si>
  <si>
    <t>Афлатоксин В1 (пищевые продукты) (от 11 и более проб)</t>
  </si>
  <si>
    <t>Определение Listeria monocytogenes (от 2 до 5 проб)</t>
  </si>
  <si>
    <t>Определение Listeria monocytogenes (от 6 и более проб)</t>
  </si>
  <si>
    <t>Определение молочнокислых микроорганизмов (от 6 и более проб)</t>
  </si>
  <si>
    <t>Определение бактерий рода Campylobacter</t>
  </si>
  <si>
    <t>1782-2025</t>
  </si>
  <si>
    <t>Исследование консервов групп "А" и "Б" (от 2 до 5 проб)</t>
  </si>
  <si>
    <t>Исследование консервов групп "А" и "Б" (от 6 и более проб)</t>
  </si>
  <si>
    <t>Определение наличия анаэробов  (от 2 до 5 проб)</t>
  </si>
  <si>
    <t>Определение наличия анаэробов  (от 6 и более проб)</t>
  </si>
  <si>
    <t>Определение наличия токсинообразующих анаэробов  (от 2 до 5 проб)</t>
  </si>
  <si>
    <t>Определение наличия токсинообразующих анаэробов  (от 6 и более проб)</t>
  </si>
  <si>
    <t>Определение ботулинических токсинов (от 2 до 5 проб)</t>
  </si>
  <si>
    <t>Определение ботулинических токсинов (от 6 и более проб)</t>
  </si>
  <si>
    <t>Определение возбудителя желтого слизистого бактериоза пшеницы (от 2 до 5 проб)</t>
  </si>
  <si>
    <t>Определение возбудителя желтого слизистого бактериоза пшеницы (от 6 и более проб)</t>
  </si>
  <si>
    <t>Исследование микробной обсемененности объектов внешней среды (от 6 и более пробирок) (санитарно-бактериологический метод):</t>
  </si>
  <si>
    <t>Одновременное определение остатков пестицидов различных групп в пищевой продукции и кормах методами ГХ-МС и/или ВЭЖХ-МС/МС по МУ А-1/087</t>
  </si>
  <si>
    <r>
      <t>от "</t>
    </r>
    <r>
      <rPr>
        <u/>
        <sz val="13"/>
        <rFont val="Times New Roman"/>
        <family val="1"/>
        <charset val="204"/>
      </rPr>
      <t xml:space="preserve">   20   </t>
    </r>
    <r>
      <rPr>
        <sz val="13"/>
        <rFont val="Times New Roman"/>
        <family val="1"/>
        <charset val="204"/>
      </rPr>
      <t>"</t>
    </r>
    <r>
      <rPr>
        <u/>
        <sz val="13"/>
        <rFont val="Times New Roman"/>
        <family val="1"/>
        <charset val="204"/>
      </rPr>
      <t xml:space="preserve">     декабря     </t>
    </r>
    <r>
      <rPr>
        <sz val="13"/>
        <rFont val="Times New Roman"/>
        <family val="1"/>
        <charset val="204"/>
      </rPr>
      <t>2024г.</t>
    </r>
  </si>
  <si>
    <r>
      <t xml:space="preserve">№ </t>
    </r>
    <r>
      <rPr>
        <u/>
        <sz val="13"/>
        <rFont val="Times New Roman"/>
        <family val="1"/>
        <charset val="204"/>
      </rPr>
      <t xml:space="preserve">   5118   </t>
    </r>
  </si>
  <si>
    <t>Лейкоз КРС, гематологическое исследование</t>
  </si>
  <si>
    <t>Возбудитель листового ожога лука – XANTHOMONAS AXONOPODIS PV. ALLII (ROUMAGNAC ET AL.)</t>
  </si>
  <si>
    <t>1936-2025</t>
  </si>
  <si>
    <t>Арахис. Определение проб для сельхозтоваропроизводителей *</t>
  </si>
  <si>
    <t>Бобы. Определение проб для сельхозтоваропроизводителей*</t>
  </si>
  <si>
    <t>Бобы кормовые. Определение 1 пробы</t>
  </si>
  <si>
    <t>Бобы кормовые. Определение 2 проб</t>
  </si>
  <si>
    <t>Бобы кормовые. Определение 3 проб</t>
  </si>
  <si>
    <t>Бобы кормовые. Определение 4 проб</t>
  </si>
  <si>
    <t>Бобы кормовые. Определение проб для сельхозтоваропроизводителей*</t>
  </si>
  <si>
    <t>Вика. Определение проб для сельхозтоваропроизводителей*</t>
  </si>
  <si>
    <t>Горох для продовольственных целей. Определение проб для сельхозтоваропроизводителей*</t>
  </si>
  <si>
    <t>Горох кормовой. Определение проб для сельхозтоваропроизводителей*</t>
  </si>
  <si>
    <t>Горчица. Определение проб для сельхозтоваропроизводителей*</t>
  </si>
  <si>
    <t>Гречиха. Определение проб для сельхозтоваропроизводителей*</t>
  </si>
  <si>
    <t>Кукуруза для продовольственных целей. Определение проб для сельхозтоваропроизводителей*</t>
  </si>
  <si>
    <t>Кукуруза кормовая. Определение проб для сельхозтоваропроизводителей</t>
  </si>
  <si>
    <t>Кунжут. Определение проб для сельхозтоваропроизводителей*</t>
  </si>
  <si>
    <t>Люпин. Определение проб для сельхозтоваропроизводителей*</t>
  </si>
  <si>
    <t>Маш. Определение 1 пробы</t>
  </si>
  <si>
    <t>Маш. Определение 2 проб</t>
  </si>
  <si>
    <t>Маш. Определение 3 проб</t>
  </si>
  <si>
    <t>Маш. Определение 4 проб</t>
  </si>
  <si>
    <t>Маш. Определение проб для сельхозтоваропроизводителей*</t>
  </si>
  <si>
    <t>Нут. Определение проб для сельхозтоваропроизводителей*</t>
  </si>
  <si>
    <t>Нут кормовой. Определение 1 пробы</t>
  </si>
  <si>
    <t>Нут кормовой. Определение 2 проб</t>
  </si>
  <si>
    <t>Нут кормовой. Определение 3 проб</t>
  </si>
  <si>
    <t>Нут кормовой. Определение 4 проб</t>
  </si>
  <si>
    <t>Нут кормовой. Определение проб для сельхозтоваропроизводителей*</t>
  </si>
  <si>
    <t>Подсолнечник кормовой. Определение для сельхозтоваропроизводителей*</t>
  </si>
  <si>
    <t>Подсолнечник. Определение для сельхозтоваропроизводителей*</t>
  </si>
  <si>
    <t>Просо для продовольственных целей. Определение для сельхозтоваропроизводителей*</t>
  </si>
  <si>
    <t>Просо кормовое. Определение для сельхозтоваропроизводителей*</t>
  </si>
  <si>
    <t>Пшеница. Определение для сельхозтоваропроизводителей*</t>
  </si>
  <si>
    <t>Пшеница кормовая. Определение для сельхозтоваропроизводителей*</t>
  </si>
  <si>
    <t>Пшеница мягкая для продовольственных целей. Определение для сельхозтоваропроизводителей*</t>
  </si>
  <si>
    <t>Рапс кормовой. Определение для сельхозтоваропроизводителей*</t>
  </si>
  <si>
    <t>Рапс. Определение для сельхозтоваропроизводителей*</t>
  </si>
  <si>
    <t>Рис-зерно. Определение для сельхозтоваропроизводителей*</t>
  </si>
  <si>
    <t>Рожь кормовая. Определение для сельхозтоваропроизводителей*</t>
  </si>
  <si>
    <t>Рожь. Определение для сельхозтоваропроизводителей*</t>
  </si>
  <si>
    <t>Сафлор. Определение для сельхозтоваропроизводителей*</t>
  </si>
  <si>
    <t>Сорго. Определение для сельхозтоваропроизводителей*</t>
  </si>
  <si>
    <t>Сорго кормовое. Определение 1 пробы</t>
  </si>
  <si>
    <t>Сорго кормовое. Определение 2 проб</t>
  </si>
  <si>
    <t>Сорго кормовое. Определение 3 проб</t>
  </si>
  <si>
    <t>Сорго кормовое. Определение 4 проб</t>
  </si>
  <si>
    <t>Сорго кормовое. Определение для сельхозтоваропроизводителей*</t>
  </si>
  <si>
    <t>Соя для продовольственных целей. Определение для сельхозтоваропроизводителей*</t>
  </si>
  <si>
    <t>Соя кормовая. Определение для сельхозтоваропроизводителей*</t>
  </si>
  <si>
    <t>Тритикале. Определение для сельхозтоваропроизводителей*</t>
  </si>
  <si>
    <t>Тритикале кормовое. Определение 1 пробы</t>
  </si>
  <si>
    <t>Тритикале кормовое. Определение 2 проб</t>
  </si>
  <si>
    <t>Тритикале кормовое. Определение 3 проб</t>
  </si>
  <si>
    <t>Тритикале кормовое. Определение 4 проб</t>
  </si>
  <si>
    <t>Тритикале кормовое. Определение для сельхозтоваропроизводителей*</t>
  </si>
  <si>
    <t>Фасоль для продовольственных целей. Определение для сельхозтоваропроизводителей*</t>
  </si>
  <si>
    <t>Хлопчатник. Определение для сельхозтоваропроизводителей*</t>
  </si>
  <si>
    <t xml:space="preserve">Чечевица кормовая. Определение для сельхозтоваропроизводителей* </t>
  </si>
  <si>
    <t>Чечевица. Определение для сельхозтоваропроизводителей*</t>
  </si>
  <si>
    <t>Чина. Определение для сельхозтоваропроизводителей*</t>
  </si>
  <si>
    <t>Чина кормовая. Определение 1 пробы</t>
  </si>
  <si>
    <t>Чина кормовая. Определение 2 проб</t>
  </si>
  <si>
    <t>Чина кормовая. Определение 3 проб</t>
  </si>
  <si>
    <t>Чина кормовая. Определение 4 проб</t>
  </si>
  <si>
    <t>Чина кормовая. Определение для сельхозтоваропроизводителей*</t>
  </si>
  <si>
    <t xml:space="preserve">Ячмень для продовольственных целей. Определение для сельхозтоваропроизводителей*  </t>
  </si>
  <si>
    <t xml:space="preserve">Ячмень кормовой. Определение для сельхозтоваропроизводителей* </t>
  </si>
  <si>
    <t xml:space="preserve">Ячмень пивоваренный. Определение для сельхозтоваропроизводителей*  </t>
  </si>
  <si>
    <t>9900391</t>
  </si>
  <si>
    <t>9900392</t>
  </si>
  <si>
    <t>9900393</t>
  </si>
  <si>
    <t>9900394</t>
  </si>
  <si>
    <t>9900395</t>
  </si>
  <si>
    <t>9900396</t>
  </si>
  <si>
    <t>9900397</t>
  </si>
  <si>
    <t>9900398</t>
  </si>
  <si>
    <t>9900399</t>
  </si>
  <si>
    <t>9900400</t>
  </si>
  <si>
    <t>9900401</t>
  </si>
  <si>
    <t>9900402</t>
  </si>
  <si>
    <t>9900403</t>
  </si>
  <si>
    <t>9900404</t>
  </si>
  <si>
    <t>9900405</t>
  </si>
  <si>
    <t>9900406</t>
  </si>
  <si>
    <t>9900407</t>
  </si>
  <si>
    <t>9900408</t>
  </si>
  <si>
    <t>9900409</t>
  </si>
  <si>
    <t>9900410</t>
  </si>
  <si>
    <t>9900411</t>
  </si>
  <si>
    <t>9900412</t>
  </si>
  <si>
    <t>9900413</t>
  </si>
  <si>
    <t>9900414</t>
  </si>
  <si>
    <t>9900415</t>
  </si>
  <si>
    <t>9900416</t>
  </si>
  <si>
    <t>9900417</t>
  </si>
  <si>
    <t>9900418</t>
  </si>
  <si>
    <t>9900419</t>
  </si>
  <si>
    <t>9900420</t>
  </si>
  <si>
    <t>9900421</t>
  </si>
  <si>
    <t>9900422</t>
  </si>
  <si>
    <t>9900423</t>
  </si>
  <si>
    <t>9900424</t>
  </si>
  <si>
    <t>9900425</t>
  </si>
  <si>
    <t>9900426</t>
  </si>
  <si>
    <t>9900427</t>
  </si>
  <si>
    <t>9900428</t>
  </si>
  <si>
    <t>9900429</t>
  </si>
  <si>
    <t>9900430</t>
  </si>
  <si>
    <t>9900431</t>
  </si>
  <si>
    <t>9900432</t>
  </si>
  <si>
    <t>9900433</t>
  </si>
  <si>
    <t>9900434</t>
  </si>
  <si>
    <t>9900435</t>
  </si>
  <si>
    <t>9900436</t>
  </si>
  <si>
    <t>9900437</t>
  </si>
  <si>
    <t>9900438</t>
  </si>
  <si>
    <t>9900439</t>
  </si>
  <si>
    <t>9900440</t>
  </si>
  <si>
    <t>9900441</t>
  </si>
  <si>
    <t>9900442</t>
  </si>
  <si>
    <t>9900443</t>
  </si>
  <si>
    <t>9900444</t>
  </si>
  <si>
    <t>9900445</t>
  </si>
  <si>
    <t>9900446</t>
  </si>
  <si>
    <t>9900447</t>
  </si>
  <si>
    <t>9900448</t>
  </si>
  <si>
    <t>9900449</t>
  </si>
  <si>
    <t>9900450</t>
  </si>
  <si>
    <t>9900451</t>
  </si>
  <si>
    <t>9900452</t>
  </si>
  <si>
    <t>9900453</t>
  </si>
  <si>
    <t>9900454</t>
  </si>
  <si>
    <t>9900455</t>
  </si>
  <si>
    <t>9900456</t>
  </si>
  <si>
    <t>9900457</t>
  </si>
  <si>
    <t>9900458</t>
  </si>
  <si>
    <t>9900459</t>
  </si>
  <si>
    <t>9900460</t>
  </si>
  <si>
    <t>9900461</t>
  </si>
  <si>
    <t>9900462</t>
  </si>
  <si>
    <t>9900463</t>
  </si>
  <si>
    <t>9900464</t>
  </si>
  <si>
    <t>9900465</t>
  </si>
  <si>
    <t>9900466</t>
  </si>
  <si>
    <t>9900467</t>
  </si>
  <si>
    <t>9900468</t>
  </si>
  <si>
    <t>9900469</t>
  </si>
  <si>
    <t>9900470</t>
  </si>
  <si>
    <t>9900471</t>
  </si>
  <si>
    <t>9900472</t>
  </si>
  <si>
    <t>9900473</t>
  </si>
  <si>
    <t>9900474</t>
  </si>
  <si>
    <t>9900475</t>
  </si>
  <si>
    <t>9900476</t>
  </si>
  <si>
    <t>9900477</t>
  </si>
  <si>
    <t>9900478</t>
  </si>
  <si>
    <t>9900479</t>
  </si>
  <si>
    <t>9900480</t>
  </si>
  <si>
    <t>9900481</t>
  </si>
  <si>
    <t>9900482</t>
  </si>
  <si>
    <t>9900483</t>
  </si>
  <si>
    <t>9900484</t>
  </si>
  <si>
    <t>9900485</t>
  </si>
  <si>
    <t>9900486</t>
  </si>
  <si>
    <t>9900487</t>
  </si>
  <si>
    <t>9900488</t>
  </si>
  <si>
    <t>9900489</t>
  </si>
  <si>
    <t>9900490</t>
  </si>
  <si>
    <t>9900491</t>
  </si>
  <si>
    <t>9900492</t>
  </si>
  <si>
    <t>9900493</t>
  </si>
  <si>
    <t>9900494</t>
  </si>
  <si>
    <t>9900495</t>
  </si>
  <si>
    <t>9900496</t>
  </si>
  <si>
    <t>9900497</t>
  </si>
  <si>
    <t>9900498</t>
  </si>
  <si>
    <t>9900499</t>
  </si>
  <si>
    <t>9900500</t>
  </si>
  <si>
    <t>9900501</t>
  </si>
  <si>
    <t>9900502</t>
  </si>
  <si>
    <t>9900503</t>
  </si>
  <si>
    <t>9900504</t>
  </si>
  <si>
    <t>9900505</t>
  </si>
  <si>
    <t>9900506</t>
  </si>
  <si>
    <t>9900507</t>
  </si>
  <si>
    <t>9900508</t>
  </si>
  <si>
    <t>9900509</t>
  </si>
  <si>
    <t>9900510</t>
  </si>
  <si>
    <t>9900511</t>
  </si>
  <si>
    <t>9900512</t>
  </si>
  <si>
    <t>9900513</t>
  </si>
  <si>
    <t>9900514</t>
  </si>
  <si>
    <t>9900515</t>
  </si>
  <si>
    <t>9900516</t>
  </si>
  <si>
    <t>9900517</t>
  </si>
  <si>
    <t>9900518</t>
  </si>
  <si>
    <t>9900519</t>
  </si>
  <si>
    <t>9900520</t>
  </si>
  <si>
    <t>9900521</t>
  </si>
  <si>
    <t>9900522</t>
  </si>
  <si>
    <t>9900523</t>
  </si>
  <si>
    <t>9900524</t>
  </si>
  <si>
    <t>9900525</t>
  </si>
  <si>
    <t>9900526</t>
  </si>
  <si>
    <t>9900527</t>
  </si>
  <si>
    <t>9900528</t>
  </si>
  <si>
    <t>9900529</t>
  </si>
  <si>
    <t>9900530</t>
  </si>
  <si>
    <t>9900531</t>
  </si>
  <si>
    <t>9900532</t>
  </si>
  <si>
    <t>9900533</t>
  </si>
  <si>
    <t>9900534</t>
  </si>
  <si>
    <t>9900535</t>
  </si>
  <si>
    <t>9900536</t>
  </si>
  <si>
    <t>9900537</t>
  </si>
  <si>
    <t>9900538</t>
  </si>
  <si>
    <t>9900539</t>
  </si>
  <si>
    <t>9900540</t>
  </si>
  <si>
    <t>9900541</t>
  </si>
  <si>
    <t>9900542</t>
  </si>
  <si>
    <t>9900543</t>
  </si>
  <si>
    <t>9900544</t>
  </si>
  <si>
    <t>9900545</t>
  </si>
  <si>
    <t>9900546</t>
  </si>
  <si>
    <t>2176-2025</t>
  </si>
  <si>
    <t>9900547</t>
  </si>
  <si>
    <t>9900548</t>
  </si>
  <si>
    <t>9900549</t>
  </si>
  <si>
    <t>9900550</t>
  </si>
  <si>
    <t>9900551</t>
  </si>
  <si>
    <t>9900552</t>
  </si>
  <si>
    <t>9900553</t>
  </si>
  <si>
    <t>9900554</t>
  </si>
  <si>
    <t>9900555</t>
  </si>
  <si>
    <t>9900556</t>
  </si>
  <si>
    <t>9900557</t>
  </si>
  <si>
    <t>9900558</t>
  </si>
  <si>
    <t>9900559</t>
  </si>
  <si>
    <t>9900560</t>
  </si>
  <si>
    <t>9900561</t>
  </si>
  <si>
    <t>9900562</t>
  </si>
  <si>
    <t>9900563</t>
  </si>
  <si>
    <t>9900564</t>
  </si>
  <si>
    <t>9900565</t>
  </si>
  <si>
    <t>9900566</t>
  </si>
  <si>
    <t>9900567</t>
  </si>
  <si>
    <t>9900568</t>
  </si>
  <si>
    <t>9900569</t>
  </si>
  <si>
    <t>9900570</t>
  </si>
  <si>
    <t>9900571</t>
  </si>
  <si>
    <t>9900572</t>
  </si>
  <si>
    <t>9900573</t>
  </si>
  <si>
    <t>9900574</t>
  </si>
  <si>
    <t>9900575</t>
  </si>
  <si>
    <t>9900576</t>
  </si>
  <si>
    <t>9900577</t>
  </si>
  <si>
    <t>9900578</t>
  </si>
  <si>
    <t>9900579</t>
  </si>
  <si>
    <t>9900580</t>
  </si>
  <si>
    <t>9900581</t>
  </si>
  <si>
    <t>9900582</t>
  </si>
  <si>
    <t>9900583</t>
  </si>
  <si>
    <t>9900584</t>
  </si>
  <si>
    <t>9900585</t>
  </si>
  <si>
    <t>9900586</t>
  </si>
  <si>
    <t>9900587</t>
  </si>
  <si>
    <t>9900588</t>
  </si>
  <si>
    <t>9900589</t>
  </si>
  <si>
    <t>9900590</t>
  </si>
  <si>
    <t>9900591</t>
  </si>
  <si>
    <t>9900592</t>
  </si>
  <si>
    <t>9900593</t>
  </si>
  <si>
    <t>9900594</t>
  </si>
  <si>
    <t>9900595</t>
  </si>
  <si>
    <t>9900596</t>
  </si>
  <si>
    <t>9900597</t>
  </si>
  <si>
    <t>9900598</t>
  </si>
  <si>
    <t>9900599</t>
  </si>
  <si>
    <t>9900600</t>
  </si>
  <si>
    <t>9900601</t>
  </si>
  <si>
    <t>9900602</t>
  </si>
  <si>
    <t>9900603</t>
  </si>
  <si>
    <t>9900604</t>
  </si>
  <si>
    <t>9900605</t>
  </si>
  <si>
    <t>9900606</t>
  </si>
  <si>
    <t>9900607</t>
  </si>
  <si>
    <t>9900608</t>
  </si>
  <si>
    <t>9900609</t>
  </si>
  <si>
    <t>9900610</t>
  </si>
  <si>
    <t>9900611</t>
  </si>
  <si>
    <t>9900612</t>
  </si>
  <si>
    <t>9900613</t>
  </si>
  <si>
    <t>9900614</t>
  </si>
  <si>
    <t>9900615</t>
  </si>
  <si>
    <t>9900616</t>
  </si>
  <si>
    <t>9900617</t>
  </si>
  <si>
    <t>9900618</t>
  </si>
  <si>
    <t>9900619</t>
  </si>
  <si>
    <t>9900620</t>
  </si>
  <si>
    <t>9900621</t>
  </si>
  <si>
    <t>9900622</t>
  </si>
  <si>
    <t>9900623</t>
  </si>
  <si>
    <t>9900624</t>
  </si>
  <si>
    <t>9900625</t>
  </si>
  <si>
    <t>2207-2025</t>
  </si>
  <si>
    <t>734-2023 (2025)</t>
  </si>
  <si>
    <t>Стоимость апробации и регистрации оригинальных, элитных и репродукционных посевов</t>
  </si>
  <si>
    <t>Стоимость апробации оригинальных, репродукционных и элитных посевов методом осмотра растений на корню</t>
  </si>
  <si>
    <t>Кукуруза, подсолнечник, нут, соя. Картофель, овощные</t>
  </si>
  <si>
    <t>Многолетние и однолетние травы, сорго, лён, рыжик, рапс, гречиха, чечевица, горчица, сафлор</t>
  </si>
  <si>
    <t>2609-2025</t>
  </si>
  <si>
    <t>3557-2025</t>
  </si>
  <si>
    <t>Возбудитель полосатости чипсов картофеля (зебра чип)- Candidatus Liberibacter solanacearum</t>
  </si>
  <si>
    <t>Возбудитель карликовой головни пшеницы - Tilletia controversa.</t>
  </si>
  <si>
    <t>Возбудитель жёлтой карликовости картофеля (Potato yellow dwarf virus).</t>
  </si>
  <si>
    <t>Возбудитель Фомопсиса подсолнечника- Diaporthe helianthi.</t>
  </si>
  <si>
    <t>Неповирус кольцевой пятнистости табака (метод ПЦР) (от 2 до 5 проб)</t>
  </si>
  <si>
    <t>Неповирус кольцевой пятнистости табака (метод ПЦР) (от 6 и более проб)</t>
  </si>
  <si>
    <t>Неповирус кольцевой пятнистости томата (метод ПЦР) (от 6 и более проб)</t>
  </si>
  <si>
    <t>Определение возбудителя угловатой пятнистости фасоли (метод ПЦР) (от 6 и более проб)</t>
  </si>
  <si>
    <t>Бактериальный ожог гороха (метод ПЦР) (от 6 и более проб)</t>
  </si>
  <si>
    <t>4015-1-2025</t>
  </si>
  <si>
    <t>3864-2025</t>
  </si>
  <si>
    <t>Злокачественный отёк</t>
  </si>
  <si>
    <t xml:space="preserve">Паратуберкулёз РСК </t>
  </si>
  <si>
    <t>Паратуберкулёз животных и птиц</t>
  </si>
  <si>
    <t xml:space="preserve">Туберкулёз </t>
  </si>
  <si>
    <t>Парагнилец пчёл</t>
  </si>
  <si>
    <t>Сальмонеллёз пчёл</t>
  </si>
  <si>
    <t>Септицемия пчёл</t>
  </si>
  <si>
    <t>Цитробактериоз пчёл</t>
  </si>
  <si>
    <t>Туберкулёз животных и птиц</t>
  </si>
  <si>
    <t>Бруцеллёз (эпидидимит (бактериологический метод)</t>
  </si>
  <si>
    <t>Аспергиллёз</t>
  </si>
  <si>
    <t>Пастереллёз (от 2 и до 5 проб)</t>
  </si>
  <si>
    <t>Сальмонеллёз (от 2 и до 5 проб)</t>
  </si>
  <si>
    <t>Сальмонеллёз (от 6 и до 10 проб)</t>
  </si>
  <si>
    <t>Сальмонеллёз (от 11 и более проб)</t>
  </si>
  <si>
    <t>Туберкулёз (от 2 и до 5 проб)</t>
  </si>
  <si>
    <t>Туберкулёз (от 6 и более проб)</t>
  </si>
  <si>
    <t>Листериоз (от 2 и до 5 проб)</t>
  </si>
  <si>
    <t>Листериоз (от 6 и более проб)</t>
  </si>
  <si>
    <t>Сальмонеллёз (от 6 и более проб)</t>
  </si>
  <si>
    <t>Сальмонеллёз (не менее 30 штук)</t>
  </si>
  <si>
    <t>Колибактериоз (не менее 30 штук)</t>
  </si>
  <si>
    <t>Аспергиллёз (не менее 30 штук)</t>
  </si>
  <si>
    <t>Бактериальные болезни пчёл и тутового шелкопряда (бактериологический метод):</t>
  </si>
  <si>
    <t>Порошковый расплод пчёл</t>
  </si>
  <si>
    <t>Колибактериоз пчёл</t>
  </si>
  <si>
    <t>Бруцеллёз РА (до 10 проб)</t>
  </si>
  <si>
    <t>Бруцеллёз РА (свыше 10 проб)</t>
  </si>
  <si>
    <t>Бруцеллёз РСК (до 10 проб)</t>
  </si>
  <si>
    <t>Бруцеллёз РСК (свыше 10 проб)</t>
  </si>
  <si>
    <t>Бруцеллёз РБП (от 1 до 9 проб)</t>
  </si>
  <si>
    <t>Бруцеллёз РБП (от 10 и выше проб)</t>
  </si>
  <si>
    <t>Бруцеллёз КР с молоком (кольцевая реакция)</t>
  </si>
  <si>
    <t>Сибирская язва (кожсырье "Асколи") (от 3 до 6 проб)</t>
  </si>
  <si>
    <t>Сибирская язва (кожсырье "Асколи") (от 7 и более проб)</t>
  </si>
  <si>
    <t>Пастереллёз, сыворотка крови / ИФА</t>
  </si>
  <si>
    <t>Инфекционный энцефаломиелит птиц (AE) (IDEXX) / ИФА (от 20 и более проб)</t>
  </si>
  <si>
    <t>Случная болезнь РСК (трипаносомоз)</t>
  </si>
  <si>
    <t>Лептоспироз (серогруппа Pomona)</t>
  </si>
  <si>
    <t>Лептоспироз (15 серогрупп) (от 51 и более проб)</t>
  </si>
  <si>
    <t>Листериоз РСК (от 2 до 5 проб)</t>
  </si>
  <si>
    <t>Бруцеллёз РА (от 60 и более проб)</t>
  </si>
  <si>
    <t>Бруцеллёз РСК (от 60 и более проб)</t>
  </si>
  <si>
    <t>Бруцеллёз РБП (от 60 и более проб)</t>
  </si>
  <si>
    <t>Бруцеллёз РИД (от 2 до 30 проб)</t>
  </si>
  <si>
    <t>Бруцеллёз РИД (от 31 до 50 проб)</t>
  </si>
  <si>
    <t>Бруцеллёз РИД (от 51 до 70 проб)</t>
  </si>
  <si>
    <t>Бруцеллёз РИД (от 71 и более проб)</t>
  </si>
  <si>
    <t>Вирус SARS-Co-2 (ФГБУ ВНИИЗЖ)</t>
  </si>
  <si>
    <t>Вирус SARS-Co-2 (ВЕТ ФАКТОР) (от 6 до 10 проб)</t>
  </si>
  <si>
    <t>Вирус SARS-Co-2 (ВЕТ ФАКТОР) (от 11 до 20 проб)</t>
  </si>
  <si>
    <t>Вирус SARS-Co-2 (ВЕТ ФАКТОР) (от 21 до 30 проб)</t>
  </si>
  <si>
    <t>Вирус SARS-Co-2 (ВЕТ ФАКТОР) (от 31 до 40 проб)</t>
  </si>
  <si>
    <t>Вирус SARS-Co-2 (ВЕТ ФАКТОР) (от 41 и более проб)</t>
  </si>
  <si>
    <t>Вирус SARS-Co-2 (ВЕТ ФАКТОР) (от 1 до 5 проб)</t>
  </si>
  <si>
    <t>Сальмонеллёз (ВЕТ ФАКТОР)</t>
  </si>
  <si>
    <t>Грипп птиц, грипп свиней тип А (от 2 до 5 проб)</t>
  </si>
  <si>
    <t>Грипп птиц, грипп свиней тип А (от 31 до 50 проб)</t>
  </si>
  <si>
    <t>Грипп птиц, грипп свиней тип А (от 51 и более проб)</t>
  </si>
  <si>
    <t>Классическая чума свиней (от 2 до 5 проб)</t>
  </si>
  <si>
    <t>Классическая чума свиней (от 11до 30 проб)</t>
  </si>
  <si>
    <t>Классическая чума свиней (от 31 до 50 проб)</t>
  </si>
  <si>
    <t>Классическая чума свиней (от 51 и более проб)</t>
  </si>
  <si>
    <t>Микоплазма synoviae</t>
  </si>
  <si>
    <t>Микоплазма gallisepticum</t>
  </si>
  <si>
    <t>Бордетеллёз</t>
  </si>
  <si>
    <t xml:space="preserve">Определение ДНК свиньи  </t>
  </si>
  <si>
    <t>Определение ДНК картофеля</t>
  </si>
  <si>
    <t>Определение ДНК риса</t>
  </si>
  <si>
    <t>Определение ДНК томата</t>
  </si>
  <si>
    <t>Обнаружение ДНК мышей (Mus musculus) и ДНК крыс (Rattus)</t>
  </si>
  <si>
    <t>Антибиотики пенициллинового ряда (бензилпенициллин, феноксиметилпенициллин, ампициллин, оксациллин, амоксициллин, диклоксациллин, клоксациллин) (от 5 и более проб)</t>
  </si>
  <si>
    <t>Ксенобиотики в мёде (клотримазол, рифампицин, фумагиллин, нистатин, колхицин, имидаклоприд, клотианидин, дапсон) (от 5 до 10 проб)</t>
  </si>
  <si>
    <t>Ксенобиотики в мёде (клотримазол, рифампицин, фумагиллин, нистатин, колхицин, имидаклоприд, клотианидин, дапсон) (от 11 и более проб)</t>
  </si>
  <si>
    <t>Хинолоны (данофлоксацин, дифлоксацин, ломефлоксацин, кислота налидиксовая, кислота оксолиновая, кислота пипемидовая, марбофлоксацин, норфлоксацин, офлоксацин, сарафлоксацин, флюмеквин, ципрофлоксацин, энрофлоксацин) (от 11 и более проб)</t>
  </si>
  <si>
    <t>Хинолоны (данофлоксацин, дифлоксацин, ломефлоксацин, кислота налидиксовая, кислота оксолиновая, кислота пипемидовая, марбофлоксацин, норфлоксацин, офлоксацин, сарафлоксацин, флюмеквин, ципрофлоксацин, энрофлоксацин) (от 4 до 10 проб)</t>
  </si>
  <si>
    <t xml:space="preserve">Хинолоны (данофлоксацин, дифлоксацин, ломефлоксацин, кислота налидиксовая, кислота оксолиновая, кислота пипемидовая, марбофлоксацин, норфлоксацин, офлоксацин, сарафлоксацин, флюмеквин, ципрофлоксацин, энрофлоксацин)  </t>
  </si>
  <si>
    <t>Аминогликозиды (Стрептомицин) в молоке (от 1 до 5 проб)</t>
  </si>
  <si>
    <t>Аминогликозиды (Стрептомицин) в молоке (от 5 и более проб)</t>
  </si>
  <si>
    <t xml:space="preserve">Макролиды (спирамицин, эритромицин, кларитромицин, тулатромицин, тилмикозин, тилозин, тилвалозин, линкомицин, клиндамицин, пирлимицин, валнемулин, тиамулин, азитромицин)  </t>
  </si>
  <si>
    <t xml:space="preserve">Макролиды (спирамицин, эритромицин, кларитромицин, тулатромицин, тилмикозин, тилозин, тилвалозин, линкомицин, клиндамицин, пирлимицин, валнемулин, тиамулин, азитромицин) (от 5 до 10 проб) </t>
  </si>
  <si>
    <t>Макроциклические лактоны (дорамектин, ивермектин, моксидектин, эмамектин, эприномектин) (от 5 до 10 проб)</t>
  </si>
  <si>
    <t>Плевромутилин (валнемулин, тиамулин)</t>
  </si>
  <si>
    <t>Плевромутилин (валнемулин, тиамулин) (от 5 до 10 проб )</t>
  </si>
  <si>
    <t>Плевромутилин (валнемулин, тиамулин) (от 11 и более проб)</t>
  </si>
  <si>
    <t>Линкозамиды (клиндамицин, линкомицин, пирлимицин) (от 11 и более проб)</t>
  </si>
  <si>
    <t>Линкозамиды (клиндамицин, линкомицин, пирлимицин)</t>
  </si>
  <si>
    <t>Линкозамиды (клиндамицин, линкомицин, пирлимицин) (от 5 до 10 проб)</t>
  </si>
  <si>
    <t>Метаболиты нитрофуранов (АОЗ, АМОЗ, АГД, СЕМ) (от 5 до 10 проб)</t>
  </si>
  <si>
    <t>Метаболиты нитрофуранов (АОЗ, АМОЗ, АГД, СЕМ) (от 11 и более проб)</t>
  </si>
  <si>
    <t>Антигельминтики (альбендазол, альбендазола аминосульфон, альбендазола сульфоксид, альбендазола, сульфон, аминотриклабендазол, аминомебендазол, аминофлюбендазол, гидроксимебендазол, гидрокситиабендазол, камбендазол, кетотриклабендазол, клозантел, клорсулон, левамизол, мебендазол, морантел, нетобимин, никлозамид, нитроксинил, оксибендазол, оксибендазола аминоксиклозанид, оксфендазол, оксфендазола сульфон, парбендазол, пирантел, празиквантел, рафоксанид, салантел, тиабендазол, триклабендазол, триклабендазола сульфоксид, триклабендазола сульфон, фебантел, фенбендазол, флюбендазол)</t>
  </si>
  <si>
    <t>Антигельминтики (альбендазол, альбендазола аминосульфон, альбендазола сульфоксид, альбендазола, сульфон, аминотриклабендазол, аминомебендазол, аминофлюбендазол, гидроксимебендазол, гидрокситиабендазол, камбендазол, кетотриклабендазол, клозантел, клорсулон, левамизол, мебендазол, морантел, нетобимин, никлозамид, нитроксинил, оксибендазол, оксибендазола аминоксиклозанид, оксфендазол, оксфендазола сульфон, парбендазол, пирантел, празиквантел, рафоксанид, салантел, тиабендазол, триклабендазол, триклабендазола сульфоксид, триклабендазола сульфон, фебантел, фенбендазол, флюбендазол) (от 5 до 10 проб)</t>
  </si>
  <si>
    <t>Антигельминтики (альбендазол, альбендазола аминосульфон, альбендазола сульфоксид, альбендазола, сульфон, аминотриклабендазол, аминомебендазол, аминофлюбендазол, гидроксимебендазол, гидрокситиабендазол, камбендазол, кетотриклабендазол, клозантел, клорсулон, левамизол, мебендазол, морантел, нетобимин, никлозамид, нитроксинил, оксибендазол, оксибендазола аминоксиклозанид, оксфендазол, оксфендазола сульфон, парбендазол, пирантел, празиквантел, рафоксанид, салантел, тиабендазол, триклабендазол, триклабендазола сульфоксид, триклабендазола сульфон, фебантел, фенбендазол, флюбендазол) (от 11 и более проб)</t>
  </si>
  <si>
    <t xml:space="preserve">Антигельминтики в рыбе </t>
  </si>
  <si>
    <t>Антигельминтики в рыбе (от 5 до 10 проб)</t>
  </si>
  <si>
    <t>Антигельминтики в рыбе (от 11 и более проб)</t>
  </si>
  <si>
    <t>Определение содержания нитровина, 4-нитрофенолята и нифурстирената в продукции животноводства по МУ А-1/072</t>
  </si>
  <si>
    <t>Определение лактонов резорциловой кислоты (α-, β-зеараланол, α-зеараленол) методом ВЭЖХ МС/МС</t>
  </si>
  <si>
    <t>Определение содержания тиамфеникола, дапсона в пищевой продукции по МУ А-1/075</t>
  </si>
  <si>
    <t>Определение содержания зоалена в мясной продукции, яйце и кормах по МУ А-1/076</t>
  </si>
  <si>
    <t>Определение содержания красителей (лейкомалахитовый зеленый, малахитовый зеленый, лейкокристаллический фиолетовый, бриллиантовый зеленый, кристаллический фиолетовый, диметилтионин, метиленовая лазурь В, этиловый фиолетовый, метиленовый синий, виктория синий В, виктория синий R, основной синий 7, 9-аминоакридин, акрифлавин, парарозанилин) в продукции аквакультуры МУ А-1/080</t>
  </si>
  <si>
    <t>Определение пефлоксацина в пищевой продукции по МУ А-1/077</t>
  </si>
  <si>
    <t>Определение содержания анаболических стероидов и производных стильбена (α-нортестостерон, β-тренболон, α-, β- эстрадиол, α-этинилэстрадиол, метилтестостерон, α-, β- тестостерон, диенэстрол, гексэстрол, диэтилстильбестрол, прогестерон) в пищевых продуктах и кормах методом ГХ МС</t>
  </si>
  <si>
    <t>Определение производных стильбена (гексэстрол, диэтилстильбестрол, диенэстрол) в пищевых продуктах, кормах, тканях животных методом ВЭЖХ МС/МС</t>
  </si>
  <si>
    <t>Определение хинолонов (гатифлоксацин, гемифлоксацин, грепафлоксацин, данофлоксацин, дифлоксацин, ломефлоксацин, марбофлоксацин, надифлоксацин, налидиксовая кислота, норфлоксацин, оксолиновая кислота, орбифлоксацин, офлоксацин, пазуфлоксацин,пефлоксацин, пипемидовая кислота, сарафлоксацин, спарфлоксацин, флероксацин, флюмеквин, циноксацин, ципрофлоксацин, эноксацин, энрофлоксацин) в продукци животноводства по МУ А-1/090</t>
  </si>
  <si>
    <t>Определение содержания азитромицина по МУ А-1/074</t>
  </si>
  <si>
    <t>Определение остаточных количеств одного действующего веществ пестицида методом ГЖХ</t>
  </si>
  <si>
    <t xml:space="preserve">Определение гистамина в рыбопродуктах методом </t>
  </si>
  <si>
    <t>Определение жирнокислотного состава</t>
  </si>
  <si>
    <t>Определение остаточных количеств пестицидов в зерне и кормах (комплекс для экспорта в Китай) (от 5 до 10 проб)</t>
  </si>
  <si>
    <t>Определение остаточных количеств пестицидов в зерне и кормах (комплекс для экспорта в Китай) (от 1 до 4 проб)</t>
  </si>
  <si>
    <t>Определение остаточных количеств пестицидов в зерне и кормах (комплекс для экспорта в Китай) (от 11 и более проб)</t>
  </si>
  <si>
    <t>Цинк в почве</t>
  </si>
  <si>
    <t>Ртуть (от 11 и более проб)</t>
  </si>
  <si>
    <t>Мышьяк (от 2 до 10 проб)</t>
  </si>
  <si>
    <t>Мышьяк (от 11 и более проб)</t>
  </si>
  <si>
    <t>Кадмий (от 2 до 10 проб)</t>
  </si>
  <si>
    <t xml:space="preserve">Кадмий (от 11 и более проб)  </t>
  </si>
  <si>
    <t>Никель (от 2 до 10 проб)</t>
  </si>
  <si>
    <t>Никель (от 11 и более проб)</t>
  </si>
  <si>
    <t>Кобальт (от 2 до 10 проб)</t>
  </si>
  <si>
    <t>Кобальт (от 11 и более проб)</t>
  </si>
  <si>
    <t>Свинец (от 2 до 10 проб)</t>
  </si>
  <si>
    <t>Свинец (от 11 и более проб)</t>
  </si>
  <si>
    <t>Марганец (от 2 до 10 проб)</t>
  </si>
  <si>
    <t>Марганец (от 11 и более проб)</t>
  </si>
  <si>
    <t>Медь (от 2 до 10 проб)</t>
  </si>
  <si>
    <t>Медь (от 11 и более проб)</t>
  </si>
  <si>
    <t>Цинк (от 2 до 10 проб)</t>
  </si>
  <si>
    <t>Цинк (от 11 и более проб)</t>
  </si>
  <si>
    <t xml:space="preserve">Группа чистоты </t>
  </si>
  <si>
    <t>Исследование молока (физико-химический метод)</t>
  </si>
  <si>
    <t>Аммиак (ингибирующие вещ-ва)</t>
  </si>
  <si>
    <t>Определение ДНК свёклы</t>
  </si>
  <si>
    <t>Идентификация ГМ свёклы</t>
  </si>
  <si>
    <t>Оценка качества семян сахарной, кормовой и столовой свёклы</t>
  </si>
  <si>
    <t>Кормовая свёкла калиброванная – на песке</t>
  </si>
  <si>
    <t>Сахарная свёкла (односемянная) – на бумаге</t>
  </si>
  <si>
    <t>Кормовая свёкла (калиброванная) – на песке</t>
  </si>
  <si>
    <t>Кормовая и столовая свёкла не калиброванная- на песке</t>
  </si>
  <si>
    <t>Сахарная, кормовая и столовая свёкла – на бумаге</t>
  </si>
  <si>
    <t>Вирус некротического пожелтения жилок сахарной свёклы (метод ПЦР)</t>
  </si>
  <si>
    <t>Пастереллёз (от 6 и более проб)</t>
  </si>
  <si>
    <t>Гемофилёзы (гемофилёзный полисерозит свиней, гемофилёзная плевропневмония свиней)</t>
  </si>
  <si>
    <t>Гемофилёзы (гемофилёзный полисерозит свиней, гемофилёзная плевропневмония свиней) (от 2 и до 5 проб)</t>
  </si>
  <si>
    <t>Гемофилёзы (гемофилёзный полисерозит свиней, гемофилёзная плевропневмония свиней) (от 6 и до 10 проб)</t>
  </si>
  <si>
    <t>Гемофилёзы (гемофилёзный полисерозит свиней, гемофилёзная плевропневмония свиней) (от 11 и более проб)</t>
  </si>
  <si>
    <t>Сальмонеллёз групп B и D, сыворотка крови (ID.vet) / ИФА</t>
  </si>
  <si>
    <t>Сальмонеллёз групп B и D, сыворотка крови (BioChek) / ИФА</t>
  </si>
  <si>
    <t>Сальмонеллёз (ВЕТ ФАКТОР) (ПЦР) (Salmonella spp.), для ветеринарных клиник и владельцев мелких непродуктивных животных</t>
  </si>
  <si>
    <t xml:space="preserve">Одновременное определение остатков пестицидов различных групп в патматериале от павших пчёл </t>
  </si>
  <si>
    <t xml:space="preserve">Инсектоакарициды в продуктах животного происхождения (фипронил, бетта-цифлутрин, прооксур, эсфенвалерат, малатион, хлорпирифос-метил, фенвалерат, бифентирн, дельтаметрин, циперметрин, лямбда-цигалотрин, карбарил, перметрин) </t>
  </si>
  <si>
    <t>Консультации по вопросам диагностики, лечения, профилактики, гражданам технологии содержания животных, птиц, рыб, пчёл специалистами с/х предприятия (консультация)</t>
  </si>
  <si>
    <t>Копия нормативной документации</t>
  </si>
  <si>
    <t>Заверение копий сертификата (свыше 10 шт. за каждую следующую)</t>
  </si>
  <si>
    <t>Передача результатов исследований, бухгалтерских и прочих документов почтой России, эл. почта. (1 пакет)</t>
  </si>
  <si>
    <t>Трихинеллёз (метод переваривания)</t>
  </si>
  <si>
    <t>Инвазионные заболевания пчёл:</t>
  </si>
  <si>
    <t>Исследование на варроатоз, браулёз, сенотаиниоз, акарапидоз, амебиоз, нозематоз (микроскопический метод)</t>
  </si>
  <si>
    <t>Исследование органических удобрений, почвы, помёта, фекалий</t>
  </si>
  <si>
    <t>Определение сальмонеллы (от 6 и более проб)</t>
  </si>
  <si>
    <t xml:space="preserve">Консистенция (фазовое состояние) визуальный осмотр в помёте птиц  </t>
  </si>
  <si>
    <t>Овёс кормовой. Определение 1 пробы</t>
  </si>
  <si>
    <t>Овёс кормовой. Определение 2 проб</t>
  </si>
  <si>
    <t>Овёс кормовой. Определение 3 проб</t>
  </si>
  <si>
    <t>Овёс кормовой. Определение 4 проб</t>
  </si>
  <si>
    <t>Овёс кормовой. Определение для сельхозтоваропроизводителей*</t>
  </si>
  <si>
    <t>Овёс. Определение 1 пробы</t>
  </si>
  <si>
    <t>Овёс. Определение 2 проб</t>
  </si>
  <si>
    <t>Овёс. Определение 3 проб</t>
  </si>
  <si>
    <t>Овёс. Определение 4 проб</t>
  </si>
  <si>
    <t>Овёс. Определение для сельхозтоваропроизводителей*</t>
  </si>
  <si>
    <t>Лён масличный. Определение 1 пробы</t>
  </si>
  <si>
    <t>Лён масличный. Определение 2 проб</t>
  </si>
  <si>
    <t>Лён масличный. Определение 3 проб</t>
  </si>
  <si>
    <t>Лён масличный. Определение 4 проб</t>
  </si>
  <si>
    <t>Лён масличный. Определение проб для сельхозтоваропроизводителей*</t>
  </si>
  <si>
    <t>Отёчная болезнь</t>
  </si>
  <si>
    <t>Исследование инкубационного яйца: на (1:5)</t>
  </si>
  <si>
    <t>Определение чувствительности культур микроорганизмов к антибактериальным препаратам</t>
  </si>
  <si>
    <t>Сперма: (за 1 смыв)</t>
  </si>
  <si>
    <t>Наличие патогенных и условно-патогенных грибов (микологический метод)</t>
  </si>
  <si>
    <t>Наличие патогенных и условно-патогенных микроорганизмов (синегнойная палочка, анаэробная микрофлора) (бактериологический метод)</t>
  </si>
  <si>
    <t>Диагностика паразитарных заболеваний всех видов животных, птиц, рыб и пчёл:</t>
  </si>
  <si>
    <t>Трихинеллёз (экспресс-метод)</t>
  </si>
  <si>
    <t>Копрологические исследования материала животных и птиц (фасциалёз, описторхоз, аскаридатозы, оксиуратозы, стронгилятозы, эзофагостомоз, мониезиоз) (копрологический метод)</t>
  </si>
  <si>
    <t>Определение молочнокислых микроорганизмов (от 2 до 5 проб)</t>
  </si>
  <si>
    <t>Болезнь Ауески, патматериал /  (биологическая проба на кролике)</t>
  </si>
  <si>
    <t>Бешенство, патматериал / биопроба (биологическая проба на белых мышах)</t>
  </si>
  <si>
    <t>Чума мелких жвачных (от 6 до 10 проб)</t>
  </si>
  <si>
    <t>Инфекционная анемия лошадей (ИНАН) (от 2 до 5 проб)</t>
  </si>
  <si>
    <t>Инфекционная анемия лошадей (ИНАН) (от 6 и более проб)</t>
  </si>
  <si>
    <t>Артериит лошадей (от 11 и более проб)</t>
  </si>
  <si>
    <t>Хламидиоз у жвачных животных, свиней и лошадей</t>
  </si>
  <si>
    <t>Хламидиоз у жвачных животных, свиней и лошадей (от 6 до 10 проб)</t>
  </si>
  <si>
    <t>Хламидиоз у жвачных животных, свиней и лошадей (от 11 до 20 проб)</t>
  </si>
  <si>
    <t>Хламидиоз у жвачных животных, свиней и лошадей (от 21 и более проб)</t>
  </si>
  <si>
    <t>Ящур, с/к, наличие антител / напряженность иммунитета, тип А</t>
  </si>
  <si>
    <t>Ящур, с/к, наличие антител / напряженность иммунитета, тип О</t>
  </si>
  <si>
    <t>Ящур, с/к, наличие антите / напряженность иммунитета, тип Азия-1</t>
  </si>
  <si>
    <t>Лейкоз КРС, сыворотка, плазма  крови (ID.vet) / ИФА</t>
  </si>
  <si>
    <t>Маеди-Висна, артрит-энцефалит коз (от 21 и более проб)</t>
  </si>
  <si>
    <t>Бруцеллёз КРС, МРС или свиней</t>
  </si>
  <si>
    <t>Бруцеллёз КРС, МРС или свиней (от 6 до 10 проб)</t>
  </si>
  <si>
    <t>Бруцеллёз КРС, МРС или свиней (от 11 до 20 проб)</t>
  </si>
  <si>
    <t>Бруцеллёз КРС, МРС или свиней (от 21 и более проб)</t>
  </si>
  <si>
    <t>Лейкоз КРС, гематологическое исследование (от 2 до 5 проб)</t>
  </si>
  <si>
    <t>Лейкоз КРС, гематологическое исследование (от 6 и более проб)</t>
  </si>
  <si>
    <t>Исследования КРС на лейкоз РИД (от 1 до 50  проб)</t>
  </si>
  <si>
    <t>Лейкоз КРС, сыворотка крови, молоко (Серотест) / ИФА</t>
  </si>
  <si>
    <t>Вирусная диарея КРС, сыворотка крови (от 11 и более проб) / ИФА</t>
  </si>
  <si>
    <t>Грипп птиц (ГП) Н5сыворотка крови (1 штамм) / РТГА</t>
  </si>
  <si>
    <t>Грипп птиц (ГП) Н5,Н7,сыворотка крови (2 штамма) / РТГА</t>
  </si>
  <si>
    <t>Болезнь Ньюкасла (НБ),сыворотка крови (от 51 и более проб)</t>
  </si>
  <si>
    <t>Реовирусный теносиновит (RЕО) (ID.vet) / ИФА (от 1 до 19 проб)</t>
  </si>
  <si>
    <t>Инфекционный бронхит кур (IBV) (BioChek) / ИФА (от 1 до 19 проб)</t>
  </si>
  <si>
    <t>Инфекционный бронхит кур (IBV) (ID.vet) / ИФА (от 1 до 19 проб)</t>
  </si>
  <si>
    <t>Инфекционная бурсальная болезнь (IBD) (ID.vet) / ИФА (от 1 до 19 проб)</t>
  </si>
  <si>
    <t>Инфекционная бурсальная болезнь (IBD) (ID.vet) (от 20 и более проб) / ИФА</t>
  </si>
  <si>
    <t>Инфекционный энцефаломиелит птиц (AE) (BioChek) (от 20 и более проб) / ИФА</t>
  </si>
  <si>
    <t>Инфекционный энцефаломиелит птиц (AE) (BioChek) / ИФА (от 1 до 19 проб)</t>
  </si>
  <si>
    <t>Реовирусный теносиновит (RЕО) (BioChek) / ИФА (от 1 до 19 проб)</t>
  </si>
  <si>
    <t>Микоплазма синовиа (Мs) (ID.vet) / ИФА (от 1 до 9 проб)</t>
  </si>
  <si>
    <t>Инфекционная анемия цыплят (VAC) (BioChek) (от 20 и более проб) / ИФА</t>
  </si>
  <si>
    <t>Инфекционная анемия цыплят (VAC) (IDEXX) (от 20 и более проб) / ИФА</t>
  </si>
  <si>
    <t>Инфекционная анемия цыплят (VAC) (IDEXX) / ИФА (от 1 до 19 проб)</t>
  </si>
  <si>
    <t>Инфекционная анемия цыплят (VAC) (BioChek) / ИФА (от 1 до 19 проб)</t>
  </si>
  <si>
    <t>Пневмовирусная инфекция птиц (ART) (BioChek) / ИФА (от 1 до 19 проб)</t>
  </si>
  <si>
    <t>Пневмовирусная инфекция птиц (ART) (ID.vet) (от 20 и более проб) / ИФА</t>
  </si>
  <si>
    <t>Пневмовирусная инфекция птиц (ART) (BioChek) (от 20 и более проб) / ИФА</t>
  </si>
  <si>
    <t>Микоплазма синовиа (Мs) (ID.vet) (от 10 и более проб) / ИФА</t>
  </si>
  <si>
    <t>Микоплазма синовиа (Мs) (BioChek) (от 10 и более проб) / ИФА</t>
  </si>
  <si>
    <t>Микоплазма галлисептикум (Мg) (ID.vet) / ИФА (от 1 до 9 проб)</t>
  </si>
  <si>
    <t>Микоплазма синовиа (Мs) (BioChek) / ИФА (от 1 до 9 проб)</t>
  </si>
  <si>
    <t>Микоплазма галлисептикум (Мg) (BioChek) / ИФА (от 1 до 9 проб)</t>
  </si>
  <si>
    <t>Пневмовирусная инфекция птиц (ART) (ID.vet) / ИФА (от 1 до 19 проб)</t>
  </si>
  <si>
    <t>Сибирская язва (кожсырье "Асколи ")</t>
  </si>
  <si>
    <t>САП РСК (от 2 до 5 проб)</t>
  </si>
  <si>
    <t>САП РСК (от 6 и более проб)</t>
  </si>
  <si>
    <t>Листериоз РСК (от 6  и более проб)</t>
  </si>
  <si>
    <t>Паратуберкулёз РСК (от 2 до 5 проб)</t>
  </si>
  <si>
    <t>Паратуберкулёз РСК (от 6 и более проб)</t>
  </si>
  <si>
    <t>Случная болезнь РСК (трипаносомоз) (от 2 до 5 проб)</t>
  </si>
  <si>
    <t>Случная болезнь РСК (трипаносомоз) (от 6 и более проб)</t>
  </si>
  <si>
    <t>Хламидиоз (от 11 исследований и более)</t>
  </si>
  <si>
    <t>Микотоксины в зерновых и продуктах их переработки по ГОСТ 34140-2017 (афлатоксины В1, В2, G1, G2, ДОН, зеараленон, охратоксин А, патулин, Т-2 токсин, фумонизин)</t>
  </si>
  <si>
    <t>Сумма афлатоксинов В1, В2, G1, G2</t>
  </si>
  <si>
    <t>Афлатоксин В1 (пищевые продукты) (от 6 до 10 проб)</t>
  </si>
  <si>
    <t>Микотоксины в зерновых и продуктах их переработки по ГОСТ 34140-2017 (афлатоксины В1, В2, G1, G2, ДОН, зеараленон, охратоксин А, патулин, Т-2 токсин, фумонизин) ( от 6 до 10 проб)</t>
  </si>
  <si>
    <t>Микотоксины в зерновых и продуктах их переработки по ГОСТ 34140-2017 (афлатоксины В1, В2, G1, G2, ДОН, зеараленон, охратоксин А, патулин, Т-2 токсин, фумонизин) (от 11 и более проб)</t>
  </si>
  <si>
    <t>Сумма афлатоксинов В1, В2, G1, G2 (от 6 до 10 проб)</t>
  </si>
  <si>
    <t>Сумма афлатоксинов В1, В2, G1,G 2 (от 11 и более проб)</t>
  </si>
  <si>
    <t>Нитроимидазолы (диметридазол, ронидазол, ипронидазол, гидроксиипронидазол, метронидазол, гидроксиметронидазол, гидроксиметилметронидазол, тернидазол, тинидазол)</t>
  </si>
  <si>
    <t>Нитроимидазолы  (диметридазол, ронидазол, ипронидазол, гидроксиипронидазол, метронидазол, гидроксиметронидазол, гидроксиметилметронидазол, тернидазол, тинидазол) (от 5 до 10 проб)</t>
  </si>
  <si>
    <t>Нитроимидазолы (диметридазол, ронидазол, ипронидазол, гидроксиипронидазол, метронидазол, гидроксиметронидазол, гидроксиметилметронидазол, тернидазол, тинидазол) (от 11 и более проб)</t>
  </si>
  <si>
    <t>Имидокарб и диминазен</t>
  </si>
  <si>
    <t>Определение анаболических стероидов (тренболон, мегестрол ацетат, меленгестрол ацетат,  медроксипрогестерон, метилболденон, метилтестостерон, нортестостерон, бета-тестостерон, триамициолон ацетонид, преднизолон, метилпреднизолон, дексаметазон) в пищевых продуктах, кормах и тканях животных методом ВЭЖХ МС/МС</t>
  </si>
  <si>
    <t>Определение авиламицина в пищевой продукции и кормах  по МУ А-1/071</t>
  </si>
  <si>
    <t xml:space="preserve">Определение содержания бета-адреностимуляторов (бета-агонистов) (бромбутерол, гидроксиметилкленбутерол, зилпатерол, изоксисуприн, кленбутерол, кленпентерол, кленпроперол, мабутерол, мапентерол, рактопамин, ритодрин, сальбутамол, тербуталин, тулобутерол, фенотерол, циматерол, цимбутерол)  в пищевых продуктах, комбикормах, биологических объектах (моча, сетчатка, шерсть) по ГОСТ 33486-2015  </t>
  </si>
  <si>
    <t>Определение содержания клавулановой кислоты в продукции животноводства по МУ А-1/073</t>
  </si>
  <si>
    <t>Определение макролидов (азитромицин, тилдипирозин, китасамицин, спирамицин, эритромицин, кларитромицин, тулатромицин, тилмикозин, тилвалозин, тилозин, джозамицин, диритромицин, телитромицин, мидекамицин, олеандомицин, гамитромицин, рокситромицин, 8-флюро-эритромицин, азитромицин, китасамицин, спирамицин, эритромицин, кларитромицин, тулатромицин, тилмикозин, тилвалозин, тилозин, джозамицин, диритромицин, телитромицин, мидекамицин, олеандомицин, гамитромицин, рокситромицин, 8-флюро-эритромицин) в мясе, мясных продуктах, рыбе, рыбных продуктах, молоке, яйцах, мёде, кормах.</t>
  </si>
  <si>
    <t>Определение хлорамфеникола в продукции животного происхождения по МУ А-1/103</t>
  </si>
  <si>
    <t>Определение содержания рифампицина и рифаксимина в продукции животноводства по МУ А-1/078</t>
  </si>
  <si>
    <t>Определение тиреостатиков  (2-меркаптобензимидазол, 2-тиоурацил, 6-метил-2-тиоурацил, 6-пропил-2-тиоурацил, 6-фенил-2-тиоурацил) в кормах  мясе, органах и тканях животных методом ВЭЖХ МС/МС</t>
  </si>
  <si>
    <t>Определение остаточного содержания нестероидных противовоспалительных средств (Аминоантипирин, антипирин, ацетиламиноантипирин, ведапрофен, гидроксифлуниксин, диклофенак, диметилантиаминопирин, ибупрофен, изопропиламиноантипирин, карпрофен, кетопрофен, мелоксикам, метиламиноантипирин, мефенаминовая кислота, нифлуминовая кислота, оксифенбутазон, толфенамовая кислота, фенилбутазон, флуниксин, флуфенамовая кислота, формиламиноантипирин) методом ВЭЖХ МС/МС</t>
  </si>
  <si>
    <t>Определение остаточного содержания седативных препаратов (азаперол, азаперон, ацепромазин, галоперидол, диазепам, детомидин, каразолол, ксилазин, медетомидин, меперидин, метопролол, промазин, пропионилпромазин, ромифидин, трифлупромазин, флуфеназин, хлорпромазин) методом ВЭЖХ МС/МС</t>
  </si>
  <si>
    <t>Определение остаточного содержания нестероидных противовоспалительных средств (Аминоантипирин, антипирин, ацетиламиноантипирин, ведапрофен, гидроксифлуниксин, диклофенак, диметилантиаминопирин, ибупрофен, изопропиламиноантипирин, карпрофен, кетопрофен, мелоксикам, метиламиноантипирин, мефенаминовая кислота, нифлуминовая кислота, оксифенбутазон, парацетамол, толфенамовая кислота, фенацетин, фенилбутазон, флуниксин, флурбипрофен, флуфенамовая кислота, формиламиноантипирин) методом ВЭЖХ МС/МС по МУ А-1/102</t>
  </si>
  <si>
    <t>Тяжёлые металлы методом ИВА в пищевой продукции и кормах:</t>
  </si>
  <si>
    <t>Тяжёлые металлы методом ААС в пищевой продукции и кормах:</t>
  </si>
  <si>
    <t>Определение остаточных количеств одного действующего вещества пестицида методом QuEChERS</t>
  </si>
  <si>
    <t>Инсектоакарициды в продуктах животного происхождения (фипронил, бетта-цифлутрин, прооксур, эсфенвалерат, малатион, хлорпирифос-метил, фенвалерат, бифентирн, дельтаметрин, циперметрин, лямбда-цигалотрин, карбарил, перметрин) (от 5 до 10 проб)</t>
  </si>
  <si>
    <t>Инсектоакарициды в продуктах животного происхождения (фипронил, бетта-цифлутрин, прооксур, эсфенвалерат, малатион, хлорпирифос-метил, фенвалерат, бифентирн, дельтаметрин, циперметрин, лямбда-цигалотрин, карбарил, перметрин) ( от 11 и более проб)</t>
  </si>
  <si>
    <t>Массовая доля линолевой кислоты (растительные масла и животные жиры)</t>
  </si>
  <si>
    <t>Определение остаточных количеств пестицидов в зеленой массе, вегетативных частях растений, овощах, фруктах, специях, зерне и продуктах его переработки методом ГХ МС</t>
  </si>
  <si>
    <t>Определение остаточных количеств пестицидов в зеленой массе, вегетативных частях растений, овощах, фруктах, специях, зерне и продуктах его переработки методом ВЭЖХ МС/МС</t>
  </si>
  <si>
    <t>Определение остаточных количеств хлорорганических пестицидов в органических удобрениях и побочных продуктах животноводства по МИ 09-2023</t>
  </si>
  <si>
    <t>Определение остаточных количеств хлорорганических пестицидов в органических удобрениях и побочных продуктах животноводства по МИ 09-2023 (от 5 и более проб)</t>
  </si>
  <si>
    <t>Определение остаточных количеств пестицидов в злаковых культурах (комплекс по РФ и для экспорта в страны ЕАЭС: Армения, Беларусь, Казахстан, Кыргызстан) (от 1 до 4 проб)</t>
  </si>
  <si>
    <t>Определение остаточных количеств пестицидов в злаковых культурах (комплекс по РФ и для экспорта в страны ЕАЭС: Армения, Беларусь, Казахстан, Кыргызстан) (от 5 до 10 проб)</t>
  </si>
  <si>
    <t>Определение остаточных количеств пестицидов в злаковых культурах (комплекс по РФ и для экспорта в страны ЕАЭС: Армения, Беларусь, Казахстан, Кыргызстан) (от 11 и более проб)</t>
  </si>
  <si>
    <t>Определение остаточных количеств пестицидов в бобовых культурах (комплекс по РФ и для экспорта в страны ЕАЭС: Армения, Беларусь, Казахстан, Кыргызстан) (от 1 до 4 проб)</t>
  </si>
  <si>
    <t>Определение остаточных количеств пестицидов в бобовых культурах (комплекс по РФ и для экспорта в страны ЕАЭС: Армения, Беларусь, Казахстан, Кыргызстан) (от 5 до 10 проб)</t>
  </si>
  <si>
    <t>Определение остаточных количеств пестицидов в бобовых культурах (комплекс по РФ и для экспорта в страны ЕАЭС: Армения, Беларусь, Казахстан, Кыргызстан) (от 11 и более проб)</t>
  </si>
  <si>
    <t>Определение остаточных количеств пестицидов в масличных культурах (комплекс по РФ и для экспорта в страны ЕАЭС: Армения, Беларусь, Казахстан, Кыргызстан) (от 1 до 4 проб)</t>
  </si>
  <si>
    <t>Определение остаточных количеств пестицидов в масличных культурах (комплекс по РФ и для экспорта в страны ЕАЭС: Армения, Беларусь, Казахстан, Кыргызстан) (от 5 до 10 проб)</t>
  </si>
  <si>
    <t>Определение остаточных количеств пестицидов в масличных культурах (комплекс по РФ и для экспорта в страны ЕАЭС: Армения, Беларусь, Казахстан, Кыргызстан) (от 11 и более проб)</t>
  </si>
  <si>
    <t>Определение остаточных количеств пестицидов в зерне (комплекс для экспорта в ЕС, Турцию и др. страны признающие нормы ЕС) (от 1 до 4 проб)</t>
  </si>
  <si>
    <t>Определение остаточных количеств пестицидов в зерне (комплекс для экспорта в ЕС, Турцию и др. страны признающие нормы ЕС) (от 5 до 10 проб)</t>
  </si>
  <si>
    <t>Определение остаточных количеств пестицидов в зерне (комплекс для экспорта в ЕС, Турцию и др. страны признающие нормы ЕС) (от 11 и более проб)</t>
  </si>
  <si>
    <t>Определение остаточных количеств пестицидов в зерне (комплекс для экспорта в Иран и в страны признающие нормы Кодекс Алиментариус: Афганистан, Ирак, Египет и др.) (от 1 до 4 проб)</t>
  </si>
  <si>
    <t>Определение остаточных количеств пестицидов в зерне (комплекс для экспорта в Иран и в страны признающие нормы Кодекс Алиментариус: Афганистан, Ирак, Египет и др.) (от 5 до 10 проб)</t>
  </si>
  <si>
    <t>Определение остаточных количеств пестицидов в зерне (комплекс для экспорта в Иран и в страны признающие нормы Кодекс Алиментариус: Афганистан, Ирак, Египет и др.) (от 11 и более проб)</t>
  </si>
  <si>
    <t>Определение остаточных количеств одного действующего вещества пестицида методом QuEChERS (от 5 до 10 проб)</t>
  </si>
  <si>
    <t>Определение остаточных количеств одного действующего вещества пестицида методом QuEChERS (от 11 и более проб)</t>
  </si>
  <si>
    <t>Определение общей токсичности по ГОСТ 31674-2012</t>
  </si>
  <si>
    <t>Карбонат или бикарбонат натрия (сода) (ингибирующие вещ-ва)</t>
  </si>
  <si>
    <t>Определение вкуса, аромата, запаха, внешнего вида и консистенции</t>
  </si>
  <si>
    <t>Определение внешнего вида, консистенции, вкуса, запаха и цвета в твороге</t>
  </si>
  <si>
    <t>Массовая доля крахмала (титриметрический метод)</t>
  </si>
  <si>
    <t>Кальций в костях (комплексонометрический метод)</t>
  </si>
  <si>
    <t>Масса изделия / Масса нетто / Масса брутто (весовой метод)</t>
  </si>
  <si>
    <t>Толщина тестовой оболочки (визуальный метод)</t>
  </si>
  <si>
    <t>Массовая доля хлеба (йодометрический метод) в кулинарных изделиях и полуфабрикатах из рубленного мяса</t>
  </si>
  <si>
    <t>Определение внешнего вида бульона консервов</t>
  </si>
  <si>
    <t>Исследование печени, яйца и продукты переработки (от 5 до 10 шт.) (физико-химический метод)</t>
  </si>
  <si>
    <t>Определение массовой доли белка (метод Къельдаля)</t>
  </si>
  <si>
    <t>Определение массовой доли жира (метод Сокслета)</t>
  </si>
  <si>
    <t>Массовая доля поваренной соли (аргентометрический метод )</t>
  </si>
  <si>
    <t>Массовая доля сахара (ускоренный йодометрический )</t>
  </si>
  <si>
    <t>Массовая доля аммиака (метод обратного титрования)</t>
  </si>
  <si>
    <t>Массовая доля уксусной кислоты (титриметрический метод)</t>
  </si>
  <si>
    <t>Массовая доля поваренной соли (аргентометрический метод)</t>
  </si>
  <si>
    <t>Массовая доля отстоя в масле к массе рыбы и отстоя (весовой метод)</t>
  </si>
  <si>
    <t>Содержание борной кислоты и буры (титриметрический метод)</t>
  </si>
  <si>
    <t>Исследование мёда (физико-химический метод)</t>
  </si>
  <si>
    <t>Определение массовой доли воды (рефрактометрический метод)</t>
  </si>
  <si>
    <t>Пыльцевой анализ (микроскопия)ГОСТ 19792 Отношение падевых элементов к количеству пыльцевых зёрен растений</t>
  </si>
  <si>
    <t>Пыльцевой анализ (микроскопия) ГОСТ 31766 Содержание доминирующих пыльцевых зёрен</t>
  </si>
  <si>
    <t>Редуцирующие сахара (колориметрический метод)</t>
  </si>
  <si>
    <t>Свободная кислотность (метод потенциометрического титрования)</t>
  </si>
  <si>
    <t>Содержание этанола (спектрофотометрический метод)</t>
  </si>
  <si>
    <t>Электропроводность (кондуктометрический метод)</t>
  </si>
  <si>
    <t>Пролин (спектрофотометрический метод)</t>
  </si>
  <si>
    <t>Массовая доля сахарозы (спектрофотометрический метод)</t>
  </si>
  <si>
    <t>Массовая доля хлоридов (метод потенциометрического титрования)</t>
  </si>
  <si>
    <t>Массовая доля азота (Метод Къельдаля)</t>
  </si>
  <si>
    <t>Массовая доля влаги и летучих веществ (весовой метод)</t>
  </si>
  <si>
    <t>Массовая доля фосфоросодержащих веществ (колориметрический метод)</t>
  </si>
  <si>
    <t>Термоустойчивость в сливочном масле, масляной пасте</t>
  </si>
  <si>
    <t>Определение внешнего вида (прозрачности) и запаха в воде минеральной питьевой лечебной, лечебно-столовой и природной столовой</t>
  </si>
  <si>
    <t>Жесткость (титриметрический метод)</t>
  </si>
  <si>
    <t>Мутность (колориметрический метод)</t>
  </si>
  <si>
    <t>Общая минерализация (сухой остаток) (весовой метод)</t>
  </si>
  <si>
    <t xml:space="preserve">Определение запаха </t>
  </si>
  <si>
    <t>Массовая доля протеина по Къельдалю (титриметрический метод) (от 5 и более проб)</t>
  </si>
  <si>
    <t>Определение обменной энергии и питательной ценности (белок, жир, влажность, зола, клетчатка, пищевые волокна)</t>
  </si>
  <si>
    <t>Массовая доля крахмала (поляриметрический метод)</t>
  </si>
  <si>
    <t>Кислотное число жира. Продукты переработки зерна (мука, манная крупа, макароны, зерно кукурузы, и крупы, полученные из неё, мука из ржи, овсяные хлопья) ГОСТ Р 51413</t>
  </si>
  <si>
    <t xml:space="preserve">Массовая доля жира по Сокслету (метод Соскслета) </t>
  </si>
  <si>
    <t>Массовая доля азота и массовая доля сырого протеина по Къельдалю (метод Къельдаля)</t>
  </si>
  <si>
    <t xml:space="preserve"> Массовая доля жира по Сокслету (метод Соскслета)</t>
  </si>
  <si>
    <t>Массовая доля песка (весовой метод)</t>
  </si>
  <si>
    <t>Массовая доля нерастворимого в соляной кислоте остатка (весовой метод)</t>
  </si>
  <si>
    <t>Массовая доля золы, нерастворимой в соляной кислоте (весовой метод)</t>
  </si>
  <si>
    <t>Массовая доля влаги и сухого остатка (весовой метод)</t>
  </si>
  <si>
    <t>Отбор проб патматериала/биоматериала для лабораторных исследований (1 проба)</t>
  </si>
  <si>
    <t>Уничтожение биоматериала общее (10-20кг)</t>
  </si>
  <si>
    <t>Уничтожение биоматериала (пробирка)</t>
  </si>
  <si>
    <t>Забор крови от животного (кролика) (1 проба)</t>
  </si>
  <si>
    <t>Заверение копий сертификата (до 10 шт.)</t>
  </si>
  <si>
    <t>Ветеринарно-санитрная оценка и подтверждение соответствия грузов требованиям безопасности в ветенинарном отношении, предназначенных для транспортировки по территории РФ и в страны ближнего и дальнего зарубежья (1 партия)</t>
  </si>
  <si>
    <t xml:space="preserve">Проведение ветеринарно-санитарной экспертизы    </t>
  </si>
  <si>
    <t>Определение подвижных соединений фосфора в почве (от 2 до 10 проб)</t>
  </si>
  <si>
    <t>Определение подвижных соединений фосфора в почве (от 11 и более проб)</t>
  </si>
  <si>
    <t>Определение обменного калия в почве (метод Масловой) (от 2 до 10 проб)</t>
  </si>
  <si>
    <t>Определение обменного калия в почве (метод Масловой) (от 11 и более проб)</t>
  </si>
  <si>
    <t>Определение подвижных соединений калия в почве (от 2 до 10 проб)</t>
  </si>
  <si>
    <t>Определение подвижных соединений калия в почве (от 11 и более проб)</t>
  </si>
  <si>
    <t>ph-почва</t>
  </si>
  <si>
    <t>Нитратный азот в почве ионометрическим методом (от 2 до 10 проб)</t>
  </si>
  <si>
    <t>Нитратный азот в почве ионометрическим методом (от 11 и более проб)</t>
  </si>
  <si>
    <t>ph-почва (от 2 до 10 проб)</t>
  </si>
  <si>
    <t>ph-почва (от 11 и более проб)</t>
  </si>
  <si>
    <t>Определение нефтепродуктов в почве флуориметрическим методом (от 2 до 10 проб)</t>
  </si>
  <si>
    <t>Определение нефтепродуктов в почве флуориметрическим методом (от 11 и более проб)</t>
  </si>
  <si>
    <t>Отбор проб (1 проба)</t>
  </si>
  <si>
    <t>Кормовая и столовая свёкла не калиброванная – на песке</t>
  </si>
  <si>
    <t>Сахарная свёкла (многосемянная) и кормовая свёкла (калиброванная) – на бумаге</t>
  </si>
  <si>
    <t>Кормовая и столовая свёкла не калиброванная - на бумаге</t>
  </si>
  <si>
    <t>Озимая и яровая пшеница, озимый и  яровой ячмень, овёс, озимая рожь, озимая тритикале, просо. Репродукционные посевы</t>
  </si>
  <si>
    <t>Озимая и яровая пшеница, озимый и яровой ячмень, овёс, озимая рожь, просо</t>
  </si>
  <si>
    <t>Отбор проб семян при погрузке и разгрузке силосных ёмкостей (1 проба)</t>
  </si>
  <si>
    <t>Сертификат соответствия сортовой принадлежности (от 8 шт. и более за каждый)</t>
  </si>
  <si>
    <t>Определение качества зерновых, зернобобовых, масличных культур, крупы</t>
  </si>
  <si>
    <t>Отбор проб семян кукурузы в початках (1 проба)</t>
  </si>
  <si>
    <t>Определение содержания недодира зёрен</t>
  </si>
  <si>
    <t>Определение содержания фузариозных и розовоокрашенных зёрен</t>
  </si>
  <si>
    <t>Определение содержания глютинозных зёрен риса</t>
  </si>
  <si>
    <t>Определение содержания красных зёрен риса</t>
  </si>
  <si>
    <t>Число падения зёрен</t>
  </si>
  <si>
    <t>Число падения зёрен (от 5 и более проб)</t>
  </si>
  <si>
    <t>Сорная, зерновая и масличная примесь</t>
  </si>
  <si>
    <t>Фузариозные зёрна (пшеница, рожь, ячмень) визуально</t>
  </si>
  <si>
    <t>Общий анализ 1 образца фуражной пшеницы</t>
  </si>
  <si>
    <t>Общий анализ 1 образца нута, чечевицы, фасоли</t>
  </si>
  <si>
    <t>Определение качества зерновых, зернобобовых - головнёвые (маранные, синегузочные) зёрна</t>
  </si>
  <si>
    <t>Определение качества зерновых, зернобобовых, масличных культур, крупы - трудноотделимая примесь</t>
  </si>
  <si>
    <t>Зерно (рожь, овёс, ячмень, просо, нут, чечевица, фасоль и т.д.) (1 тонна)</t>
  </si>
  <si>
    <t>Крупа (1 тонна)</t>
  </si>
  <si>
    <t>Комбикорм (1 тонна)</t>
  </si>
  <si>
    <t>Лузга подсолнечная для технических целей (1 тонна)</t>
  </si>
  <si>
    <t>Плодовые: яблоня, груша, слива, абрикос, персик, вишня, черешня, айва, миндаль, алыча (1 образец)</t>
  </si>
  <si>
    <t>Ягодные: смородина, крыжовник, малина, облепиха, виноград, рассада земляники (1 образец)</t>
  </si>
  <si>
    <t>Отбор проб хранящегося насыпью в складах (за каждые 100 т) (1 проба)</t>
  </si>
  <si>
    <t>Отбор проб хранящегося насыпью в силосах элеватора (за каждые 50 т) (1 проба)</t>
  </si>
  <si>
    <t>Масличных культур (подсолнечник, рапс, сафлор, рыжик, лён, соя) (1 тонна)</t>
  </si>
  <si>
    <t>партия от от 3 001 до 10 000 шт.</t>
  </si>
  <si>
    <t>до 1 000 шт.</t>
  </si>
  <si>
    <t>свыше 1 000 шт.</t>
  </si>
  <si>
    <t>партия от 501 до 1 000 шт.</t>
  </si>
  <si>
    <t>Лабораторные исследования подкарантийной продукции при карантинном фитосанитарном досмотре, просмотр для выявления семян сорных растений, вредителей и признаков болезней в горшочных растениях, посевном и посадочном материале:</t>
  </si>
  <si>
    <t>Семена люцерны, клевера, люпина (тонна)</t>
  </si>
  <si>
    <t>Семена зерновых культур (пшеница, ячмень, тритикале, овёс) (тонна)</t>
  </si>
  <si>
    <t>Семена бобовых культур (фасоль, соя, бобы и т.д) (тонна)</t>
  </si>
  <si>
    <t>Семенной картофель (тонна)</t>
  </si>
  <si>
    <t>мелкосемянные культуры (пакет)</t>
  </si>
  <si>
    <t>среднесемянные культуры (пакет)</t>
  </si>
  <si>
    <t>среднесемянные культуры (партия)</t>
  </si>
  <si>
    <t>мелкосемянные культуры (партия)</t>
  </si>
  <si>
    <t>Волокно льна, конопли, хны (тонна)</t>
  </si>
  <si>
    <t>Сено, солома (тонна)</t>
  </si>
  <si>
    <t>Лекарственное сырье (тонна)</t>
  </si>
  <si>
    <t>Мука рыбная, гранулы из рыбы или ракообразных и т.д., непригодных для употребления в пищу (тонна)</t>
  </si>
  <si>
    <t>Отходы злаковых и бобовых культур (отрубей, высевков, месятков) (тонна)</t>
  </si>
  <si>
    <t>Лабораторные исследования подкарантийной продукции при карантинном фитосанитарном досмотре, просмотр для выявления семян сорных растений, вредителей и признаков болезней в подкарантинной продукции, предназначенной для технических целей:</t>
  </si>
  <si>
    <t>Лабораторные исследования подкарантийной продукции при карантинном фитосанитарном досмотре, просмотр для выявления семян сорных растений, вредителей и признаков болезней в подкарантинной продукции, предназначенной для продовольственных и фуражных целей:</t>
  </si>
  <si>
    <t>партия до 150 т. (тонна)</t>
  </si>
  <si>
    <t>партия свыше 150 т.(тонна) каждая следующая</t>
  </si>
  <si>
    <t>Зерно 1-4 класса (продовольственное): пшеница, рожь, ячмень, овёс, кукуруза, рис, сорго зерновое, гречиха, просо, семена канареечника, прочие злаки (тонна)</t>
  </si>
  <si>
    <t>Товарного подсолнечника, кориандра, горчицы, клещевины, сои, рапса, продовольственного семени тыквы, фасоль, горох, бобы, нут, чечевица, лён, копра и т.п. (тонна)</t>
  </si>
  <si>
    <t>Продовольственного картофеля (тонна)</t>
  </si>
  <si>
    <t>Корнеплодов (тонна)</t>
  </si>
  <si>
    <t>Зерно 5-го класса и ниже (зернофураж) и комбикорма (тонна)</t>
  </si>
  <si>
    <t>Шрота и жмыха (тонна)</t>
  </si>
  <si>
    <t>Какао-бобы, кофе в зёрнах, орехи, сухофрукты, сушёные овощи, цукаты (партия свыше 1 тонны) (тонна)</t>
  </si>
  <si>
    <t>Пряности, специи, чай, хмель, сушёные грибы (тонна)</t>
  </si>
  <si>
    <t>Крупа, солод (тонна)</t>
  </si>
  <si>
    <t>Круглых лесоматериалов (1 куб.м)</t>
  </si>
  <si>
    <t>Пиломатериалов (1 куб.м)</t>
  </si>
  <si>
    <t>Масса древесная механическая, опилки (тонна)</t>
  </si>
  <si>
    <t>Изделия из древесины (в т.ч. крепёжный материал): (1 партия)</t>
  </si>
  <si>
    <t>Изделия из древесины (в т.ч. крепёжный материал): (1 единица)</t>
  </si>
  <si>
    <t>Лабораторные исследования подкарантийной продукции при карантинном фитосанитарном досмотре, просмотр для выявления семян сорных растений, вредителей и признаков болезней в таре и упаковочных материалах:</t>
  </si>
  <si>
    <t>Иной упаковочный материал (тонна)</t>
  </si>
  <si>
    <t>Лабораторные исследования подкарантийной продукции при карантинном фитосанитарном досмотре, просмотр для выявления вредителей и болезней в биологическом коллекционном материале (коробка)</t>
  </si>
  <si>
    <t>Однолетние культуры в открытом грунте (средняя проба)</t>
  </si>
  <si>
    <t>Культуры в закрытом грунте (средняя проба)</t>
  </si>
  <si>
    <t>Лабораторные исследования подкарантийной продукции при карантинном фитосанитарном досмотре, просмотр для выявления вредителей при исследовании посевов, посадок:</t>
  </si>
  <si>
    <t>многолетние культуры и породы (1 га.)</t>
  </si>
  <si>
    <t>однолетние культуры в открытом (1 га.)</t>
  </si>
  <si>
    <t>Выявление скрытой зараженности (средняя проба)</t>
  </si>
  <si>
    <t>Идентификация (выявление) вредителей с приготовлением микропрепарата (средняя проба)</t>
  </si>
  <si>
    <t>метод смыва спор, центригуирования и микроскопирования (средняя проба)</t>
  </si>
  <si>
    <t>Сосновая стволовая нематода (метод Бермана) (Свежие опилки)</t>
  </si>
  <si>
    <t>Сосновая стволовая нематода (метод Бермана) (Древесина, поддоны, саженцы, сеянцы)</t>
  </si>
  <si>
    <t>Вироид веретеновидности клубней картофеля (метод ПЦР)</t>
  </si>
  <si>
    <t>Вирус пожелтения картофеля (метод ПЦР)</t>
  </si>
  <si>
    <t>Т вирус картофеля (метод ПЦР)</t>
  </si>
  <si>
    <t>Бактериальное увядание кукурузы (ВИЛТ) (от 6 и более проб)</t>
  </si>
  <si>
    <t>Тосповирус некротической пятнистости бальзамина (метод ПЦР)</t>
  </si>
  <si>
    <t>Определение возбудителя жёлтого слизистого бактериоза пшеницы (бактериологический метод)</t>
  </si>
  <si>
    <t>Определение возбудителя жёлтого слизистого бактериоза пшеницы (Rathayibacter tritici) (метод ПЦР)</t>
  </si>
  <si>
    <t>Определение возбудителя жёлтого слизистого бактериоза пшеницы (Rathayibacter tritici) (от 2 до 5 проб)</t>
  </si>
  <si>
    <t>Определение возбудителя жёлтого слизистого бактериоза пшеницы (Rathayibacter tritici) (от 6 до 10 проб)</t>
  </si>
  <si>
    <t>Определение возбудителя жёлтого слизистого бактериоза пшеницы (Rathayibacter tritici) (от 11 и болеее проб)</t>
  </si>
  <si>
    <t>Неповирус кольцевой пятнистости томата (метод ПЦР) (от 2 до 5 проб)</t>
  </si>
  <si>
    <t>Определение возбудителя угловатой пятнистости фасоли (метод ПЦР) (от 2 до 5 проб)</t>
  </si>
  <si>
    <t>Бактериальный ожог гороха (метод ПЦР) (от 2 до 5 проб)</t>
  </si>
  <si>
    <t>Обеззараживание подкарантинной продукции в складах, технологических помещениях, контейнерах и трюмах судов</t>
  </si>
  <si>
    <t>площадь от 5 000 до 10 000</t>
  </si>
  <si>
    <t>площадь от 50 001 до 70 000</t>
  </si>
  <si>
    <t>площадь от 35 001 до 50 000</t>
  </si>
  <si>
    <t>площадь от 20 001 до 35 000</t>
  </si>
  <si>
    <t>площадь от 10 001 до 20 000</t>
  </si>
  <si>
    <t>площадь до 2 000</t>
  </si>
  <si>
    <t>площадь от 2 001 до 5 000</t>
  </si>
  <si>
    <t>площадь от 5 001 до 10 000</t>
  </si>
  <si>
    <t>площадь от 10 001 до 12 000</t>
  </si>
  <si>
    <t>площадь от 501 до 1 000</t>
  </si>
  <si>
    <t>площадь от 1 001 до 3 000</t>
  </si>
  <si>
    <t>площадь от 3 001 до 5 000</t>
  </si>
  <si>
    <t>Бруцеллёз (ПЦР) (Brucella spp.), для ветеринарных клиник и владельцев мелких непродуктивных животных</t>
  </si>
  <si>
    <t>Определение гормона прогестерона в сыворотке (плазме) крови кошек и собак. (от 3 и более проб)</t>
  </si>
  <si>
    <t>Определение гормона кортизола в сыворотке (плазме) крови кошек и собак. (от 3 и более проб)</t>
  </si>
  <si>
    <t>Определение гормона эстрадиола в сыворотке (плазме) крови кошек и собак. (от 3 и более проб)</t>
  </si>
  <si>
    <t>Определение гормона тироксина в сыворотке (плазме) крови кошек и собак. (от 3 и более проб)</t>
  </si>
  <si>
    <t>Определение активности а-амилазы в сыворотке крови.</t>
  </si>
  <si>
    <t>Заражённость в скрытой форме</t>
  </si>
  <si>
    <t>Плёнчатость</t>
  </si>
  <si>
    <t>Заселённость вредителями в скрытой форме</t>
  </si>
  <si>
    <t>Заселённость вредителями в явной форме</t>
  </si>
  <si>
    <t>Определение качества зерновых, зернобобовых, масличных культур, крупы, муки - загрязнённость насекомыми-вредителями</t>
  </si>
  <si>
    <t>Определение содержания семян повреждённых гороховой зерновкой и листоверткой</t>
  </si>
  <si>
    <t>Сорная и зерновая примеси, содержание мелких зёрен и крупности, содержание зёрен пшеницы, повреждённых клопом-черепашкой</t>
  </si>
  <si>
    <t>Проведение визуального анализа на выявление внешних признаков повреждённых с/х вредителями (метод микроскопирования с применением определенных материалов</t>
  </si>
  <si>
    <t>Массовая доля углекислого кальция и углекислого магния в пересчёте на углекислый кальций в меле, ракушке</t>
  </si>
  <si>
    <r>
      <t xml:space="preserve">Карантинное фитосанитарное или профилактическое карантинное фитосанитарное обеззараживание партий продукции </t>
    </r>
    <r>
      <rPr>
        <b/>
        <u/>
        <sz val="13"/>
        <rFont val="Times New Roman"/>
        <family val="1"/>
        <charset val="204"/>
      </rPr>
      <t>до 100 т.</t>
    </r>
    <r>
      <rPr>
        <b/>
        <sz val="13"/>
        <rFont val="Times New Roman"/>
        <family val="1"/>
        <charset val="204"/>
      </rPr>
      <t xml:space="preserve"> (единовременно обрабатываемое количество) в складских помещениях, транспортных средствах (контейнерах, прицепах, вагонах, трюмах судов) используемых как склады временного хранения небольших партий продукции и выдача документа, подтверждающего обеззараживание:</t>
    </r>
  </si>
  <si>
    <r>
      <t xml:space="preserve">Карантинное фитосанитарное или профилактическое карантинное фитосанитарное обеззараживание партий продукции </t>
    </r>
    <r>
      <rPr>
        <b/>
        <u/>
        <sz val="13"/>
        <rFont val="Times New Roman"/>
        <family val="1"/>
        <charset val="204"/>
      </rPr>
      <t>свыше 101 т.</t>
    </r>
    <r>
      <rPr>
        <b/>
        <sz val="13"/>
        <rFont val="Times New Roman"/>
        <family val="1"/>
        <charset val="204"/>
      </rPr>
      <t xml:space="preserve"> (единовременно обрабатываемое количество) в складских помещениях, транспортных средствах (контейнерах, прицепах, вагонах, трюмах судов):</t>
    </r>
  </si>
  <si>
    <t>Обеззараживание подкарантинной продукции в складах, технологических помещениях, контейнерах, трюмах судов, вагонах на основе фосфида магния</t>
  </si>
  <si>
    <t>Обеззараживание подкарантинной продукции в складах, технологических помещениях, контейнерах, трюмах судов, вагонах точечной газацией  на основе фосфида алюминия с блокадой</t>
  </si>
  <si>
    <t>5815-2025</t>
  </si>
  <si>
    <t>7.1 Лабораторные исследования на показатели безопасности в зерне (Определение показателей по культурам по ТР ТС (Технический регламент Таможенного союза ТР ТС 015/2011 "О безопасности зерна")</t>
  </si>
  <si>
    <t>Пшеница твёрдая для продовольственных целей. Определение 1 пробы</t>
  </si>
  <si>
    <t>Пшеница твёрдая для продовольственных целей. Определение 2 проб</t>
  </si>
  <si>
    <t>Пшеница твёрдая для продовольственных целей. Определение 3 проб</t>
  </si>
  <si>
    <t>Пшеница твёрдая для продовольственных целей. Определение 4 проб</t>
  </si>
  <si>
    <t>Пшеница твёрдая для продовольственных целей. Определение для сельхозтоваропроизводителей*</t>
  </si>
  <si>
    <t>метод просеивания и расчёта</t>
  </si>
  <si>
    <t>метод проращивания и расчёта</t>
  </si>
  <si>
    <t>Сахароза (расчётный)</t>
  </si>
  <si>
    <t>Проведение расчёта размера вреда, причиненного почвами как объекту охраны окружающей среды</t>
  </si>
  <si>
    <t>расчётный,измерительный  подсчета</t>
  </si>
  <si>
    <t>Луковицы, клубни, клубневидные корни, клубнелуковицы, корневища, включая разветвлённые, находящиеся в состоянии вегетативного покоя, вегетации или цветения, прочие живые растения (включая их корни), саженцы, черенки, отводки, клубни луковиц, корневища, горшечные растения:</t>
  </si>
  <si>
    <t>Овощи прочее, свежие или охлаждённые, зелёные культуры, салаты:</t>
  </si>
  <si>
    <t>площадь от 70 001 до 90 000</t>
  </si>
  <si>
    <t>НДС 22%</t>
  </si>
  <si>
    <r>
      <t>Запах при 20</t>
    </r>
    <r>
      <rPr>
        <sz val="13"/>
        <rFont val="Calibri"/>
        <family val="2"/>
        <charset val="204"/>
      </rPr>
      <t>°С</t>
    </r>
    <r>
      <rPr>
        <sz val="13"/>
        <rFont val="Times New Roman"/>
        <family val="1"/>
        <charset val="204"/>
      </rPr>
      <t xml:space="preserve"> и 60</t>
    </r>
    <r>
      <rPr>
        <sz val="13"/>
        <rFont val="Calibri"/>
        <family val="2"/>
        <charset val="204"/>
      </rPr>
      <t>°</t>
    </r>
    <r>
      <rPr>
        <sz val="13"/>
        <rFont val="Times New Roman"/>
        <family val="1"/>
        <charset val="204"/>
      </rPr>
      <t>С (органолептический метод)</t>
    </r>
  </si>
  <si>
    <t>Ящур,с/к, наличие антител / напряженность иммунитета, тип А (от 11 до 20 проб)</t>
  </si>
  <si>
    <t>Ящур,с/к, наличие антител / напряженность иммунитета, тип А (от 21 и более проб)</t>
  </si>
  <si>
    <t>Ящур,с/к, наличие антител / напряженность иммунитета, тип О (от 11 до 20 проб)</t>
  </si>
  <si>
    <t>Ящур,с/к, наличие антител / напряженность иммунитета, тип О  (от 21 и более проб)</t>
  </si>
  <si>
    <t>Ящур,с/к, наличие антител / напряженность иммунитета, тип Азия-1 (от 11 до 20 проб)</t>
  </si>
  <si>
    <t>Ящур,с/к, наличие антител / напряженность иммунитета, тип Азия-1  (от 21 и более проб)</t>
  </si>
  <si>
    <t>Ящур - неструктурные антитела, сыворотка крови / ИФА  (крс и мрс) (от 6 до 10 проб)</t>
  </si>
  <si>
    <t>Ящур - неструктурные антитела, сыворотка крови / ИФА  (крс и мрс) (от 11 до 50 проб)</t>
  </si>
  <si>
    <t>Ящур - неструктурные антитела, сыворотка крови / ИФА  (крс и мрс) (свыше 50 проб)</t>
  </si>
  <si>
    <t>Определение тиреотропного гормона (ТТГ) в сыворотке (плазме) крови  собак.</t>
  </si>
  <si>
    <t>Определение тиреотропного гормона (ТТГ) в сыворотке (плазме) крови собак. (от 3 и более проб)</t>
  </si>
  <si>
    <t>Обработка технологических помещений с применением дезинфицирующих средств</t>
  </si>
  <si>
    <t>аэрозольный</t>
  </si>
  <si>
    <t>Фитосанитарное исследование на выявление карантинных объектов (вредителей, болезней, сорняков), визуальное: складских помещений, теплиц, оранжерей, м3</t>
  </si>
  <si>
    <t>Фитосанитарное исследование на выявление карантинных объектов (вредителей, болезней, сорняков), визуальное: складских помещений, теплиц, оранжерей, м2</t>
  </si>
  <si>
    <t>Карантинное фитосанитарное обследование полей, пастбищ, земельных угодий, паровых полей и невозделываемых земель, садов, виноградников, цветочных, декоративных и лесных пород и других земель на выявление карантинных вредных организмов</t>
  </si>
  <si>
    <t xml:space="preserve"> Комплекс работ по установлению карантинного фитосанитарного состояния объекта (открытые площадки): площадью до 1000 м2</t>
  </si>
  <si>
    <t>Комплекс работ по установлению карантинного фитосанитарного состояния объекта (открытые площадки): площадью от 1001 до 2000 м2</t>
  </si>
  <si>
    <t>Комплекс работ по установлению карантинного фитосанитарного состояния объекта (открытые площадки): площадью свыше 2001 м2</t>
  </si>
  <si>
    <t>куб.м.</t>
  </si>
  <si>
    <t>га.</t>
  </si>
  <si>
    <t>визуальный, микроскопирование</t>
  </si>
  <si>
    <t xml:space="preserve">Анализ сборов из ловушек и подготовка насекомых к определению: анализ сборов из феромонных ловушек </t>
  </si>
  <si>
    <t>Идентификация вредителей растений: без изготовления препаратов (особо опасных, отсутствующих на территории РФ, а также поврежденных насекомых ( в т.ч. по их фрагментам))</t>
  </si>
  <si>
    <t>* метод влажной камеры  и микроскопирования</t>
  </si>
  <si>
    <t>Анализ зерна на выявление возбудителей грибных заболеваний: с использованием питательных средств</t>
  </si>
  <si>
    <t>Определение вида вегетирующего растения</t>
  </si>
  <si>
    <t>Вирус крапчатости бобов (метод ИФА)</t>
  </si>
  <si>
    <t>метод ИФА</t>
  </si>
  <si>
    <t>Неповирус черной кольцевой пятнистости картофеля - Potato black ringspot virus.(метод ПЦР)</t>
  </si>
  <si>
    <t>Бегомовирус желтой курчавости листьев томата - Tomato yellow leaf curl disease.(метод ПЦР)</t>
  </si>
  <si>
    <t>Болезнь АУЕСКИ</t>
  </si>
  <si>
    <t>Ящур</t>
  </si>
  <si>
    <t>Ящур (от 2 до 5 пр.)</t>
  </si>
  <si>
    <t>Ящур (от 6 до 10 пр.)</t>
  </si>
  <si>
    <t>Ящур (от 11 до 15 пр.)</t>
  </si>
  <si>
    <t>Ящур  (свыше 15 пр.)</t>
  </si>
  <si>
    <t>Бактериальные респираторные инфекции свиней (пастереллез, актинобациллярная плевропневмония, энзоотическая пневмония свиней)</t>
  </si>
  <si>
    <t>Болезнь Ньюкасла</t>
  </si>
  <si>
    <t xml:space="preserve">Грипп птиц тип Н5/Н7/Н9 </t>
  </si>
  <si>
    <t>Качественное определение регуляторных последовательностей ГМО растительного происхождения от 2 до 5 проб</t>
  </si>
  <si>
    <t xml:space="preserve">Качественное определение регуляторных последовательностей ГМО растительного происхождения </t>
  </si>
  <si>
    <t>Качественное определение регуляторных последовательностей ГМО растительного происхождения свыше 5 проб</t>
  </si>
  <si>
    <t>Аскосфероз пчел</t>
  </si>
  <si>
    <t>Сферуляриоз шмелей</t>
  </si>
  <si>
    <t>Критидиоз шмелей</t>
  </si>
  <si>
    <t>Локустакароз шмелей</t>
  </si>
  <si>
    <t>Определение содержания цезия-137</t>
  </si>
  <si>
    <t xml:space="preserve">Определение содержания стронция-90 </t>
  </si>
  <si>
    <t>Определение эффективной удельной активности естественных радионуклидов тория-232, радия-226, калия-40</t>
  </si>
  <si>
    <t>Определение удельной эффективной активности техногенных радионукидов цезия-137</t>
  </si>
  <si>
    <t>Определение удельной эффективной активности техногенных радионукидов стронция-90</t>
  </si>
  <si>
    <t>Метаболиты карбадокса и олаквиндокса (1,4-бисдезоксикарбадокс, 3-метилхиноксалин-2- карбоновая кислота, хиноксалин-2- карбоновая кислота) по ГОСТ 33971-2016</t>
  </si>
  <si>
    <t>Метаболиты карбадокса и олаквиндокса   (1,4-бисдезоксикарбадокс, 3-метилхиноксалин-2- карбоновая кислота, хиноксалин-2- карбоновая кислота) по ГОСТ 33971-2016 ( от 5 до 10 проб)</t>
  </si>
  <si>
    <t>Метаболиты карбадокса и олаквиндокса  (1,4-бисдезоксикарбадокс, 3-метилхиноксалин-2- карбоновая кислота, хиноксалин-2- карбоновая кислота) по ГОСТ 33971-2016 ( от 11 и более проб)</t>
  </si>
  <si>
    <t>Определение анаболических стероидов, стильбенов и лактонов резорциловой кислоты в пищевых продуктах, кормах и тканях животных методом ВЭЖХ МС/МС по ГОСТ 33482-2015, МУ А-1/105</t>
  </si>
  <si>
    <t>Бенз(а)пирен (зерно, зернопродукты и пищевая продукция, почва)</t>
  </si>
  <si>
    <t>Определение сухого молока в молочной продукции</t>
  </si>
  <si>
    <t>Определение пестицидов по СТБ EN 15662-2017 в зерне и растительной пищевой продукции</t>
  </si>
  <si>
    <t>Определение пестицидов по СТБ EN 15662-2017  в зерне и растительной пищевой продукции</t>
  </si>
  <si>
    <t>Хлорорганические пестициды (α-,β-, γ- ГХЦГ, ДДТ, ДДД, ДДЕ и его метаболиты, альдрин, ГХБ и др.) от 1 до 4 проб</t>
  </si>
  <si>
    <t>Хлорорганические пестициды (α-,β-, γ- ГХЦГ, ДДТ, ДДД, ДДЕ и его метаболиты, альдрин, ГХБ и др.) от 5 и более проб</t>
  </si>
  <si>
    <t>Молекулярно-биологические исследования (ПЦР)</t>
  </si>
  <si>
    <t>Африканская чума свиней (от 51 и более проб)</t>
  </si>
  <si>
    <t>Оформление и выдача ВСД на партию до 50 тонн.</t>
  </si>
  <si>
    <t>Оформление и выдача ВСД на партию свыше 50 тонн.</t>
  </si>
  <si>
    <t>Определение подвижной серы по методу ЦИНАО</t>
  </si>
  <si>
    <t>Цитологическое исследование клинического материала</t>
  </si>
  <si>
    <t>цитологическое</t>
  </si>
  <si>
    <t>Гистологическое исследование новообразований</t>
  </si>
  <si>
    <t>гистологическое</t>
  </si>
  <si>
    <t>Волокно хлопчатника, джута и т.д.</t>
  </si>
  <si>
    <t xml:space="preserve">визуальный </t>
  </si>
  <si>
    <t>Афлатоксин В1</t>
  </si>
  <si>
    <t>Дезоксиниваленол</t>
  </si>
  <si>
    <t>Зеараленон</t>
  </si>
  <si>
    <t>Охратоксин А</t>
  </si>
  <si>
    <t>Патулин</t>
  </si>
  <si>
    <t>Т-2 токсин</t>
  </si>
  <si>
    <t>Фумонизин</t>
  </si>
  <si>
    <t>Определение нитрофуранов по МУ А-1/104</t>
  </si>
  <si>
    <t>Одновременное определение остатков пестицидов различных групп в почве по  ФР.1.31.2010.07610 методами ВЭЖХ МС/МС и ГХ-МС</t>
  </si>
  <si>
    <t>ВЭЖХ МС/МС и  ГХ-МС</t>
  </si>
  <si>
    <t>Микроэлементы в воде методом ААС:</t>
  </si>
  <si>
    <t xml:space="preserve">Железо  </t>
  </si>
  <si>
    <t xml:space="preserve">Кадмий </t>
  </si>
  <si>
    <t>Алюминий</t>
  </si>
  <si>
    <t>Цинк</t>
  </si>
  <si>
    <t xml:space="preserve">Обработка технологических помещений, железнодорожного, автомобильного транспорта, трюмов судов, контейнеров с применением дезинфецирующих средств     </t>
  </si>
  <si>
    <t>Дезинфекция авто и ж/д транспорта, контейнеров для оформления ВСД   при перемещении по РФ.</t>
  </si>
  <si>
    <t>Обеззараживание пустых складских и технологических помещений, контейнеров, грузовых помещений транспортных средств, других подкарантинных объектов и прилегающих к ним территорий без подкарантинной продукции и подкарантинных материалов (пестицидами контактного, системного, кишечного действия) с использованием генераторов тумана, мотоопрыскивателей, наземной аппаратуры и т.п:</t>
  </si>
  <si>
    <t xml:space="preserve"> Газовая дезинсекция пестицидами на основе фосфида аллюминия: объем до 100 куб.м.</t>
  </si>
  <si>
    <t xml:space="preserve"> Газовая дезинсекция пестицидами на основе фосфида аллюминия: объем от 101  до 500 куб.м.</t>
  </si>
  <si>
    <t xml:space="preserve"> Газовая дезинсекция пестицидами на основе фосфида аллюминия: объем от 501  до 1000 куб.м.</t>
  </si>
  <si>
    <t xml:space="preserve"> Газовая дезинсекция пестицидами на основе фосфида аллюминия: объем от 1001  до 5000 куб.м.</t>
  </si>
  <si>
    <t xml:space="preserve"> Газовая дезинсекция пестицидами на основе фосфида аллюминия: объем свыше 5001  куб.м.</t>
  </si>
  <si>
    <t xml:space="preserve"> Газовая дезинсекция пестицидами на основе фосфида магния: объем до 100 куб.м.</t>
  </si>
  <si>
    <t xml:space="preserve"> Газовая дезинсекция пестицидами на основе фосфида магния: объем от 101  до 500 куб.м.</t>
  </si>
  <si>
    <t xml:space="preserve"> Газовая дезинсекция пестицидами на основе фосфида магния: объем от 501  до 1000 куб.м.</t>
  </si>
  <si>
    <t xml:space="preserve"> Газовая дезинсекция пестицидами на основе фосфида магния: объем от 1001  до 5000 куб.м.</t>
  </si>
  <si>
    <t xml:space="preserve"> Газовая дезинсекция пестицидами на основе фосфида магния: объем свыше 5001  куб.м.</t>
  </si>
  <si>
    <t>Аэрозольная  дезинсекция: объем до 100 куб.м.</t>
  </si>
  <si>
    <t>Аэрозольная  дезинсекция: объем от 101  до 500 куб.м.</t>
  </si>
  <si>
    <t>Аэрозольная  дезинсекция: объем от 501  до 1000 куб.м.</t>
  </si>
  <si>
    <t>Аэрозольная  дезинсекция: объем от 1001  до 5000 куб.м.</t>
  </si>
  <si>
    <t>Аэрозольная  дезинсекция: объем от 5001  до 10000 куб.м.</t>
  </si>
  <si>
    <t>Аэрозольная  дезинсекция: объем от 10001  до 20000 куб.м.</t>
  </si>
  <si>
    <t>Аэрозольная  дезинсекция: объем от 20001  до 30000 куб.м.</t>
  </si>
  <si>
    <t>Аэрозольная  дезинсекция: объем от 30001  до 50000 куб.м.</t>
  </si>
  <si>
    <t>Аэрозольная  дезинсекция: объем от 50001  до 100000 куб.м.</t>
  </si>
  <si>
    <t>Аэрозольная  дезинсекция: объем свыше 100000 куб.м.</t>
  </si>
  <si>
    <t>Услуги для ветеринарных клиник м владельцев мелких непродуктивных животных</t>
  </si>
  <si>
    <t>пестицид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</si>
</sst>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000"/>
    <numFmt numFmtId="166" formatCode="_-* #\ ##0.00\ _₽_-;\-* #\ ##0.00\ _₽_-;_-* &quot;-&quot;??\ _₽_-;_-@_-"/>
  </numFmts>
  <fonts count="40">
    <font>
      <sz val="11"/>
      <color theme="1"/>
      <name val="Calibri"/>
      <family val="2"/>
      <charset val="204"/>
      <scheme val="minor"/>
    </font>
    <font>
      <sz val="13"/>
      <name val="Times New Roman"/>
      <family val="1"/>
      <charset val="204"/>
    </font>
    <font>
      <b/>
      <sz val="13"/>
      <name val="Times New Roman"/>
      <family val="1"/>
      <charset val="204"/>
    </font>
    <font>
      <b/>
      <sz val="12"/>
      <color indexed="8"/>
      <name val="Times New Roman"/>
      <family val="1"/>
      <charset val="204"/>
    </font>
    <font>
      <b/>
      <sz val="12"/>
      <name val="Times New Roman"/>
      <family val="1"/>
      <charset val="204"/>
    </font>
    <font>
      <sz val="12"/>
      <name val="SchoolBook"/>
      <charset val="204"/>
    </font>
    <font>
      <b/>
      <sz val="14"/>
      <name val="Times New Roman"/>
      <family val="1"/>
      <charset val="204"/>
    </font>
    <font>
      <sz val="10"/>
      <name val="Arial Cyr"/>
      <charset val="204"/>
    </font>
    <font>
      <b/>
      <i/>
      <sz val="13"/>
      <name val="Times New Roman"/>
      <family val="1"/>
      <charset val="204"/>
    </font>
    <font>
      <b/>
      <sz val="16"/>
      <name val="Times New Roman"/>
      <family val="1"/>
      <charset val="204"/>
    </font>
    <font>
      <sz val="10"/>
      <name val="Arial"/>
      <family val="2"/>
      <charset val="204"/>
    </font>
    <font>
      <sz val="11"/>
      <color theme="1"/>
      <name val="Calibri"/>
      <family val="2"/>
      <charset val="204"/>
      <scheme val="minor"/>
    </font>
    <font>
      <b/>
      <sz val="13"/>
      <color theme="1"/>
      <name val="Times New Roman"/>
      <family val="1"/>
      <charset val="204"/>
    </font>
    <font>
      <sz val="12"/>
      <color theme="1"/>
      <name val="Calibri"/>
      <family val="2"/>
      <charset val="204"/>
      <scheme val="minor"/>
    </font>
    <font>
      <sz val="12"/>
      <color theme="1"/>
      <name val="Times New Roman"/>
      <family val="1"/>
      <charset val="204"/>
    </font>
    <font>
      <b/>
      <sz val="16"/>
      <color theme="1"/>
      <name val="Georgia"/>
      <family val="1"/>
      <charset val="204"/>
    </font>
    <font>
      <sz val="13"/>
      <color theme="1"/>
      <name val="Times New Roman"/>
      <family val="1"/>
      <charset val="204"/>
    </font>
    <font>
      <sz val="13"/>
      <color rgb="FF000000"/>
      <name val="Times New Roman"/>
      <family val="1"/>
      <charset val="204"/>
    </font>
    <font>
      <sz val="11"/>
      <name val="Calibri"/>
      <family val="2"/>
      <charset val="204"/>
      <scheme val="minor"/>
    </font>
    <font>
      <b/>
      <sz val="12"/>
      <color theme="1"/>
      <name val="Times New Roman"/>
      <family val="1"/>
      <charset val="204"/>
    </font>
    <font>
      <b/>
      <sz val="12"/>
      <color theme="1"/>
      <name val="Georgia"/>
      <family val="1"/>
      <charset val="204"/>
    </font>
    <font>
      <sz val="11"/>
      <color rgb="FF000000"/>
      <name val="Calibri"/>
      <family val="2"/>
      <charset val="204"/>
    </font>
    <font>
      <sz val="13"/>
      <name val="Calibri"/>
      <family val="2"/>
      <charset val="204"/>
    </font>
    <font>
      <u/>
      <sz val="13"/>
      <name val="Times New Roman"/>
      <family val="1"/>
      <charset val="204"/>
    </font>
    <font>
      <b/>
      <sz val="11"/>
      <color rgb="FF3F3F3F"/>
      <name val="Calibri"/>
      <family val="2"/>
      <charset val="204"/>
      <scheme val="minor"/>
    </font>
    <font>
      <sz val="11"/>
      <color theme="1"/>
      <name val="Calibri"/>
      <family val="2"/>
      <scheme val="minor"/>
    </font>
    <font>
      <sz val="11"/>
      <color indexed="8"/>
      <name val="Calibri"/>
      <family val="2"/>
      <charset val="1"/>
    </font>
    <font>
      <b/>
      <sz val="18"/>
      <color theme="1"/>
      <name val="Times New Roman"/>
      <family val="1"/>
      <charset val="204"/>
    </font>
    <font>
      <sz val="8"/>
      <name val="Arial"/>
      <family val="2"/>
      <charset val="204"/>
    </font>
    <font>
      <sz val="8"/>
      <name val="Arial"/>
      <family val="2"/>
    </font>
    <font>
      <sz val="8"/>
      <name val="Calibri"/>
      <family val="2"/>
      <charset val="204"/>
      <scheme val="minor"/>
    </font>
    <font>
      <b/>
      <sz val="16"/>
      <name val="Georgia"/>
      <family val="1"/>
      <charset val="204"/>
    </font>
    <font>
      <b/>
      <sz val="12"/>
      <name val="Georgia"/>
      <family val="1"/>
      <charset val="204"/>
    </font>
    <font>
      <b/>
      <sz val="18"/>
      <name val="Times New Roman"/>
      <family val="1"/>
      <charset val="204"/>
    </font>
    <font>
      <sz val="11"/>
      <color indexed="8"/>
      <name val="Calibri"/>
      <family val="2"/>
      <charset val="204"/>
    </font>
    <font>
      <b/>
      <sz val="12"/>
      <color rgb="FFFF0000"/>
      <name val="Times New Roman"/>
      <family val="1"/>
      <charset val="204"/>
    </font>
    <font>
      <sz val="13"/>
      <name val="Calibri"/>
      <family val="2"/>
      <charset val="204"/>
      <scheme val="minor"/>
    </font>
    <font>
      <i/>
      <sz val="13"/>
      <name val="Arial"/>
      <family val="2"/>
      <charset val="204"/>
    </font>
    <font>
      <sz val="13"/>
      <name val="Arial"/>
      <family val="2"/>
      <charset val="204"/>
    </font>
    <font>
      <b/>
      <u/>
      <sz val="13"/>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2F2F2"/>
      </patternFill>
    </fill>
    <fill>
      <patternFill patternType="solid">
        <fgColor rgb="FFF2F2F2"/>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rgb="FF3F3F3F"/>
      </top>
      <bottom style="thin">
        <color rgb="FF3F3F3F"/>
      </bottom>
      <diagonal/>
    </border>
  </borders>
  <cellStyleXfs count="52">
    <xf numFmtId="0" fontId="0" fillId="0" borderId="0"/>
    <xf numFmtId="0" fontId="11" fillId="0" borderId="0"/>
    <xf numFmtId="0" fontId="11" fillId="0" borderId="0"/>
    <xf numFmtId="0" fontId="5" fillId="0" borderId="0"/>
    <xf numFmtId="0" fontId="11" fillId="0" borderId="0"/>
    <xf numFmtId="0" fontId="5" fillId="0" borderId="0"/>
    <xf numFmtId="0" fontId="11" fillId="0" borderId="0"/>
    <xf numFmtId="0" fontId="1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3" fillId="0" borderId="0"/>
    <xf numFmtId="0" fontId="24" fillId="5" borderId="16" applyNumberFormat="0" applyAlignment="0" applyProtection="0"/>
    <xf numFmtId="0" fontId="25" fillId="0" borderId="0"/>
    <xf numFmtId="0" fontId="10" fillId="0" borderId="0"/>
    <xf numFmtId="0" fontId="26" fillId="0" borderId="0"/>
    <xf numFmtId="0" fontId="26" fillId="0" borderId="0"/>
    <xf numFmtId="0" fontId="7" fillId="0" borderId="0"/>
    <xf numFmtId="0" fontId="28" fillId="0" borderId="0"/>
    <xf numFmtId="0" fontId="29" fillId="0" borderId="0"/>
    <xf numFmtId="0" fontId="11" fillId="0" borderId="0"/>
    <xf numFmtId="0" fontId="11" fillId="0" borderId="0"/>
    <xf numFmtId="164" fontId="11" fillId="0" borderId="0" applyFont="0" applyFill="0" applyBorder="0" applyAlignment="0" applyProtection="0"/>
    <xf numFmtId="0" fontId="34" fillId="0" borderId="0"/>
    <xf numFmtId="0" fontId="34" fillId="0" borderId="0"/>
    <xf numFmtId="0" fontId="24" fillId="6" borderId="16"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1" fillId="0" borderId="0"/>
    <xf numFmtId="0" fontId="11" fillId="0" borderId="0"/>
    <xf numFmtId="0" fontId="11" fillId="0" borderId="0"/>
    <xf numFmtId="0" fontId="10" fillId="0" borderId="0"/>
    <xf numFmtId="0" fontId="13" fillId="0" borderId="0"/>
    <xf numFmtId="0" fontId="11" fillId="0" borderId="0"/>
    <xf numFmtId="0" fontId="10" fillId="0" borderId="0"/>
    <xf numFmtId="0" fontId="11" fillId="0" borderId="0"/>
    <xf numFmtId="9"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cellStyleXfs>
  <cellXfs count="282">
    <xf numFmtId="0" fontId="0" fillId="0" borderId="0" xfId="0"/>
    <xf numFmtId="49" fontId="11" fillId="2" borderId="0" xfId="4" applyNumberFormat="1" applyFill="1"/>
    <xf numFmtId="0" fontId="14" fillId="0" borderId="0" xfId="4" applyFont="1" applyAlignment="1">
      <alignment vertical="center"/>
    </xf>
    <xf numFmtId="0" fontId="11" fillId="0" borderId="0" xfId="4"/>
    <xf numFmtId="2" fontId="12" fillId="2" borderId="2" xfId="4" applyNumberFormat="1" applyFont="1" applyFill="1" applyBorder="1" applyAlignment="1">
      <alignment horizontal="center" vertical="center" wrapText="1"/>
    </xf>
    <xf numFmtId="49" fontId="16" fillId="2" borderId="2" xfId="4" applyNumberFormat="1" applyFont="1" applyFill="1" applyBorder="1" applyAlignment="1">
      <alignment horizontal="center" vertical="center"/>
    </xf>
    <xf numFmtId="0" fontId="16" fillId="2" borderId="2" xfId="4" applyFont="1" applyFill="1" applyBorder="1" applyAlignment="1">
      <alignment horizontal="center" vertical="center"/>
    </xf>
    <xf numFmtId="0" fontId="14" fillId="0" borderId="2" xfId="4" applyFont="1" applyBorder="1" applyAlignment="1">
      <alignment horizontal="center" vertical="center"/>
    </xf>
    <xf numFmtId="0" fontId="11" fillId="0" borderId="0" xfId="4" applyAlignment="1">
      <alignment horizontal="center" vertical="center"/>
    </xf>
    <xf numFmtId="0" fontId="11" fillId="4" borderId="0" xfId="4" applyFill="1"/>
    <xf numFmtId="0" fontId="17" fillId="2" borderId="2" xfId="4" applyFont="1" applyFill="1" applyBorder="1" applyAlignment="1">
      <alignment horizontal="left" vertical="center" wrapText="1"/>
    </xf>
    <xf numFmtId="2" fontId="1" fillId="2" borderId="2" xfId="4" applyNumberFormat="1" applyFont="1" applyFill="1" applyBorder="1" applyAlignment="1">
      <alignment horizontal="center" vertical="center"/>
    </xf>
    <xf numFmtId="4" fontId="14" fillId="2" borderId="2" xfId="4" applyNumberFormat="1" applyFont="1" applyFill="1" applyBorder="1" applyAlignment="1">
      <alignment vertical="center"/>
    </xf>
    <xf numFmtId="4" fontId="11" fillId="2" borderId="0" xfId="4" applyNumberFormat="1" applyFill="1"/>
    <xf numFmtId="0" fontId="1" fillId="0" borderId="2" xfId="4" applyFont="1" applyBorder="1" applyAlignment="1">
      <alignment vertical="center" wrapText="1"/>
    </xf>
    <xf numFmtId="0" fontId="1" fillId="2" borderId="2" xfId="3" applyFont="1" applyFill="1" applyBorder="1" applyAlignment="1">
      <alignment vertical="center" wrapText="1"/>
    </xf>
    <xf numFmtId="2" fontId="1" fillId="0" borderId="2" xfId="0" applyNumberFormat="1" applyFont="1" applyBorder="1" applyAlignment="1">
      <alignment horizontal="left" vertical="center" wrapText="1"/>
    </xf>
    <xf numFmtId="0" fontId="1" fillId="0" borderId="2" xfId="4" applyFont="1" applyBorder="1" applyAlignment="1">
      <alignment horizontal="left" vertical="center"/>
    </xf>
    <xf numFmtId="0" fontId="1" fillId="0" borderId="2" xfId="3" applyFont="1" applyBorder="1" applyAlignment="1">
      <alignment vertical="center" wrapText="1"/>
    </xf>
    <xf numFmtId="0" fontId="1" fillId="0" borderId="2" xfId="3" applyFont="1" applyBorder="1" applyAlignment="1">
      <alignment horizontal="left" vertical="center" wrapText="1"/>
    </xf>
    <xf numFmtId="0" fontId="1" fillId="2" borderId="2" xfId="0" applyFont="1" applyFill="1" applyBorder="1" applyAlignment="1">
      <alignment horizontal="left" vertical="center" wrapText="1"/>
    </xf>
    <xf numFmtId="49" fontId="2" fillId="0" borderId="2" xfId="0" applyNumberFormat="1" applyFont="1" applyBorder="1" applyAlignment="1">
      <alignment horizontal="center" vertical="center"/>
    </xf>
    <xf numFmtId="0" fontId="1" fillId="0" borderId="2" xfId="0" applyFont="1" applyBorder="1" applyAlignment="1">
      <alignment horizontal="left" vertical="center" wrapText="1"/>
    </xf>
    <xf numFmtId="2" fontId="1" fillId="0" borderId="2" xfId="0" applyNumberFormat="1" applyFont="1" applyBorder="1" applyAlignment="1">
      <alignment horizontal="center" vertical="center"/>
    </xf>
    <xf numFmtId="0" fontId="1" fillId="2" borderId="2" xfId="0" applyFont="1" applyFill="1" applyBorder="1" applyAlignment="1">
      <alignment vertical="center" wrapText="1"/>
    </xf>
    <xf numFmtId="0" fontId="1" fillId="2" borderId="1" xfId="0" applyFont="1" applyFill="1" applyBorder="1" applyAlignment="1">
      <alignment vertical="center" wrapText="1"/>
    </xf>
    <xf numFmtId="0" fontId="2" fillId="2" borderId="2" xfId="0" applyFont="1" applyFill="1" applyBorder="1" applyAlignment="1">
      <alignment vertical="center" wrapText="1"/>
    </xf>
    <xf numFmtId="0" fontId="1" fillId="0" borderId="2" xfId="0" applyFont="1" applyBorder="1" applyAlignment="1">
      <alignment vertical="center" wrapText="1"/>
    </xf>
    <xf numFmtId="49" fontId="1" fillId="0" borderId="2" xfId="0" applyNumberFormat="1" applyFont="1" applyBorder="1" applyAlignment="1">
      <alignment horizontal="left" vertical="center" wrapText="1"/>
    </xf>
    <xf numFmtId="0" fontId="1" fillId="2" borderId="5" xfId="0" applyFont="1" applyFill="1" applyBorder="1" applyAlignment="1">
      <alignment horizontal="left" vertical="center" wrapText="1"/>
    </xf>
    <xf numFmtId="0" fontId="11" fillId="0" borderId="0" xfId="4" applyAlignment="1">
      <alignment vertical="center"/>
    </xf>
    <xf numFmtId="0" fontId="1" fillId="0" borderId="2" xfId="0" applyFont="1" applyBorder="1" applyAlignment="1">
      <alignment horizontal="left" vertical="center"/>
    </xf>
    <xf numFmtId="2" fontId="1" fillId="0" borderId="2" xfId="0" applyNumberFormat="1" applyFont="1" applyBorder="1" applyAlignment="1">
      <alignment horizontal="center"/>
    </xf>
    <xf numFmtId="0" fontId="8" fillId="2" borderId="2" xfId="0" applyFont="1" applyFill="1" applyBorder="1" applyAlignment="1">
      <alignment horizontal="left" vertical="center" wrapText="1"/>
    </xf>
    <xf numFmtId="4" fontId="0" fillId="0" borderId="0" xfId="4" applyNumberFormat="1" applyFont="1" applyAlignment="1">
      <alignment wrapText="1"/>
    </xf>
    <xf numFmtId="0" fontId="3" fillId="2" borderId="2" xfId="4" applyFont="1" applyFill="1" applyBorder="1" applyAlignment="1">
      <alignment horizontal="center" vertical="center" wrapText="1"/>
    </xf>
    <xf numFmtId="0" fontId="13" fillId="2" borderId="0" xfId="4" applyFont="1" applyFill="1" applyAlignment="1">
      <alignment wrapText="1"/>
    </xf>
    <xf numFmtId="0" fontId="14" fillId="2" borderId="2" xfId="4" applyFont="1" applyFill="1" applyBorder="1" applyAlignment="1">
      <alignment horizontal="center" vertical="center" wrapText="1"/>
    </xf>
    <xf numFmtId="0" fontId="11" fillId="2" borderId="0" xfId="4" applyFill="1" applyAlignment="1">
      <alignment horizontal="right"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2" fontId="2" fillId="0" borderId="2" xfId="0" applyNumberFormat="1" applyFont="1" applyBorder="1" applyAlignment="1">
      <alignment horizontal="left" vertical="center"/>
    </xf>
    <xf numFmtId="2" fontId="2" fillId="0" borderId="2" xfId="0" applyNumberFormat="1" applyFont="1" applyBorder="1" applyAlignment="1">
      <alignment horizontal="center" vertical="center"/>
    </xf>
    <xf numFmtId="0" fontId="1" fillId="0" borderId="2" xfId="0" applyFont="1" applyBorder="1"/>
    <xf numFmtId="0" fontId="8" fillId="0" borderId="2" xfId="0" applyFont="1" applyBorder="1" applyAlignment="1">
      <alignment horizontal="left" vertical="center" wrapText="1"/>
    </xf>
    <xf numFmtId="0" fontId="1" fillId="0" borderId="2" xfId="0" applyFont="1" applyBorder="1" applyAlignment="1">
      <alignment horizontal="center" vertical="center"/>
    </xf>
    <xf numFmtId="165" fontId="1" fillId="0" borderId="2" xfId="0" applyNumberFormat="1" applyFont="1" applyBorder="1" applyAlignment="1">
      <alignment horizontal="left" vertical="center"/>
    </xf>
    <xf numFmtId="165" fontId="1" fillId="0" borderId="2" xfId="0" applyNumberFormat="1" applyFont="1" applyBorder="1" applyAlignment="1">
      <alignment horizontal="center" vertical="center"/>
    </xf>
    <xf numFmtId="165" fontId="1" fillId="0" borderId="2" xfId="0" applyNumberFormat="1" applyFont="1" applyBorder="1" applyAlignment="1">
      <alignment horizontal="left" vertical="center" wrapText="1"/>
    </xf>
    <xf numFmtId="0" fontId="1" fillId="0" borderId="2" xfId="0" applyFont="1" applyBorder="1" applyAlignment="1">
      <alignment horizontal="left" wrapText="1"/>
    </xf>
    <xf numFmtId="2" fontId="1" fillId="0" borderId="2" xfId="0" applyNumberFormat="1" applyFont="1" applyBorder="1" applyAlignment="1">
      <alignment horizontal="left" wrapText="1"/>
    </xf>
    <xf numFmtId="0" fontId="2" fillId="0" borderId="2" xfId="0" applyFont="1" applyBorder="1" applyAlignment="1">
      <alignment horizontal="center"/>
    </xf>
    <xf numFmtId="2" fontId="1" fillId="0" borderId="2" xfId="0" applyNumberFormat="1" applyFont="1" applyBorder="1" applyAlignment="1">
      <alignment horizontal="left" vertical="center"/>
    </xf>
    <xf numFmtId="2" fontId="8" fillId="0" borderId="2" xfId="0" applyNumberFormat="1" applyFont="1" applyBorder="1" applyAlignment="1">
      <alignment horizontal="left" vertical="center"/>
    </xf>
    <xf numFmtId="0" fontId="16" fillId="2" borderId="2" xfId="4" applyFont="1" applyFill="1" applyBorder="1" applyAlignment="1">
      <alignment horizontal="left" vertical="center"/>
    </xf>
    <xf numFmtId="0" fontId="11" fillId="0" borderId="0" xfId="4" applyAlignment="1">
      <alignment horizontal="left" vertical="center"/>
    </xf>
    <xf numFmtId="0" fontId="14" fillId="0" borderId="0" xfId="4" applyFont="1" applyAlignment="1">
      <alignment horizontal="left" vertical="center"/>
    </xf>
    <xf numFmtId="2" fontId="1" fillId="0" borderId="4" xfId="0" applyNumberFormat="1" applyFont="1" applyBorder="1" applyAlignment="1">
      <alignment horizontal="left" vertical="center" wrapText="1"/>
    </xf>
    <xf numFmtId="49" fontId="4" fillId="0" borderId="2" xfId="5" applyNumberFormat="1" applyFont="1" applyBorder="1" applyAlignment="1">
      <alignment horizontal="center" vertical="center" wrapText="1"/>
    </xf>
    <xf numFmtId="2" fontId="16" fillId="2" borderId="2" xfId="4" applyNumberFormat="1" applyFont="1" applyFill="1" applyBorder="1" applyAlignment="1">
      <alignment horizontal="center" vertical="center"/>
    </xf>
    <xf numFmtId="0" fontId="2" fillId="2" borderId="2" xfId="4" applyFont="1" applyFill="1" applyBorder="1" applyAlignment="1">
      <alignment horizontal="center" vertical="center"/>
    </xf>
    <xf numFmtId="0" fontId="11" fillId="2" borderId="0" xfId="4" applyFill="1"/>
    <xf numFmtId="4" fontId="1" fillId="0" borderId="2" xfId="0" applyNumberFormat="1" applyFont="1" applyBorder="1" applyAlignment="1">
      <alignment horizontal="center" vertical="center"/>
    </xf>
    <xf numFmtId="4" fontId="1" fillId="0" borderId="2" xfId="0" applyNumberFormat="1" applyFont="1" applyBorder="1" applyAlignment="1">
      <alignment horizontal="center" vertical="center" wrapText="1"/>
    </xf>
    <xf numFmtId="4" fontId="1" fillId="0" borderId="7" xfId="0" applyNumberFormat="1" applyFont="1" applyBorder="1" applyAlignment="1">
      <alignment horizontal="center" vertical="center" wrapText="1"/>
    </xf>
    <xf numFmtId="4" fontId="1" fillId="0" borderId="8" xfId="0" applyNumberFormat="1" applyFont="1" applyBorder="1" applyAlignment="1">
      <alignment horizontal="center" vertical="center"/>
    </xf>
    <xf numFmtId="49" fontId="18" fillId="2" borderId="0" xfId="4" applyNumberFormat="1" applyFont="1" applyFill="1" applyAlignment="1">
      <alignment vertical="center"/>
    </xf>
    <xf numFmtId="0" fontId="1" fillId="0" borderId="1" xfId="0" applyFont="1" applyBorder="1" applyAlignment="1">
      <alignment vertical="center" wrapText="1"/>
    </xf>
    <xf numFmtId="17" fontId="1" fillId="0" borderId="2" xfId="0" applyNumberFormat="1" applyFont="1" applyBorder="1" applyAlignment="1">
      <alignment vertical="center" wrapText="1"/>
    </xf>
    <xf numFmtId="0" fontId="1" fillId="0" borderId="8" xfId="3" applyFont="1" applyBorder="1" applyAlignment="1">
      <alignment vertical="center" wrapText="1"/>
    </xf>
    <xf numFmtId="0" fontId="1" fillId="0" borderId="8" xfId="0" applyFont="1" applyBorder="1" applyAlignment="1">
      <alignment vertical="center" wrapText="1"/>
    </xf>
    <xf numFmtId="0" fontId="1" fillId="2" borderId="2" xfId="0" applyFont="1" applyFill="1" applyBorder="1" applyAlignment="1">
      <alignment horizontal="center" vertical="center" wrapText="1"/>
    </xf>
    <xf numFmtId="0" fontId="8" fillId="2" borderId="14" xfId="0" applyFont="1" applyFill="1" applyBorder="1" applyAlignment="1">
      <alignment horizontal="left" vertical="center" wrapText="1"/>
    </xf>
    <xf numFmtId="0" fontId="1" fillId="2" borderId="0" xfId="0" applyFont="1" applyFill="1" applyAlignment="1">
      <alignment horizontal="left" vertical="center" wrapText="1"/>
    </xf>
    <xf numFmtId="0" fontId="8" fillId="2" borderId="2" xfId="0" applyFont="1" applyFill="1" applyBorder="1" applyAlignment="1">
      <alignment vertical="center" wrapText="1"/>
    </xf>
    <xf numFmtId="49" fontId="1" fillId="2" borderId="2" xfId="0" applyNumberFormat="1" applyFont="1" applyFill="1" applyBorder="1" applyAlignment="1">
      <alignment horizontal="left" vertical="center" wrapText="1"/>
    </xf>
    <xf numFmtId="0" fontId="1" fillId="2" borderId="2" xfId="0" applyFont="1" applyFill="1" applyBorder="1" applyAlignment="1">
      <alignment vertical="center"/>
    </xf>
    <xf numFmtId="49" fontId="2" fillId="0" borderId="1" xfId="0" applyNumberFormat="1" applyFont="1" applyBorder="1" applyAlignment="1">
      <alignment horizontal="center" vertical="center"/>
    </xf>
    <xf numFmtId="0" fontId="18" fillId="2" borderId="0" xfId="4" applyFont="1" applyFill="1" applyAlignment="1">
      <alignment horizontal="left" vertical="center" wrapText="1"/>
    </xf>
    <xf numFmtId="49" fontId="1" fillId="2" borderId="2" xfId="4" applyNumberFormat="1" applyFont="1" applyFill="1" applyBorder="1" applyAlignment="1">
      <alignment horizontal="center" vertical="center"/>
    </xf>
    <xf numFmtId="0" fontId="4" fillId="2" borderId="2" xfId="4" applyFont="1" applyFill="1" applyBorder="1" applyAlignment="1">
      <alignment horizontal="center" vertical="center" wrapText="1"/>
    </xf>
    <xf numFmtId="4" fontId="1" fillId="0" borderId="2" xfId="4" applyNumberFormat="1" applyFont="1" applyBorder="1" applyAlignment="1">
      <alignment horizontal="center" vertical="center"/>
    </xf>
    <xf numFmtId="4" fontId="1" fillId="0" borderId="7" xfId="0" applyNumberFormat="1" applyFont="1" applyBorder="1" applyAlignment="1">
      <alignment horizontal="center" vertical="center"/>
    </xf>
    <xf numFmtId="0" fontId="1" fillId="0" borderId="2" xfId="0" applyFont="1" applyBorder="1" applyAlignment="1">
      <alignment vertical="center"/>
    </xf>
    <xf numFmtId="0" fontId="1" fillId="0" borderId="7" xfId="3" applyFont="1" applyBorder="1" applyAlignment="1">
      <alignment vertical="center" wrapText="1"/>
    </xf>
    <xf numFmtId="0" fontId="1" fillId="2" borderId="17" xfId="17" applyFont="1" applyFill="1" applyBorder="1" applyAlignment="1">
      <alignment vertical="center" wrapText="1"/>
    </xf>
    <xf numFmtId="0" fontId="1" fillId="2" borderId="17" xfId="17" applyFont="1" applyFill="1" applyBorder="1" applyAlignment="1">
      <alignment horizontal="left" vertical="center" wrapText="1"/>
    </xf>
    <xf numFmtId="49" fontId="2" fillId="2" borderId="2" xfId="4" applyNumberFormat="1" applyFont="1" applyFill="1" applyBorder="1" applyAlignment="1">
      <alignment horizontal="center" vertical="center"/>
    </xf>
    <xf numFmtId="0" fontId="1" fillId="2" borderId="2" xfId="4" applyFont="1" applyFill="1" applyBorder="1" applyAlignment="1">
      <alignment horizontal="left" vertical="center" wrapText="1"/>
    </xf>
    <xf numFmtId="0" fontId="2" fillId="0" borderId="2" xfId="4" applyFont="1" applyBorder="1" applyAlignment="1">
      <alignment horizontal="center" vertical="center"/>
    </xf>
    <xf numFmtId="0" fontId="19" fillId="0" borderId="7" xfId="4" applyFont="1" applyBorder="1" applyAlignment="1">
      <alignment horizontal="center" vertical="center" wrapText="1"/>
    </xf>
    <xf numFmtId="0" fontId="19" fillId="2" borderId="2"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0" borderId="2" xfId="4" applyFont="1" applyBorder="1" applyAlignment="1">
      <alignment horizontal="center" vertical="center" wrapText="1"/>
    </xf>
    <xf numFmtId="0" fontId="19" fillId="0" borderId="0" xfId="4" applyFont="1" applyAlignment="1">
      <alignment horizontal="center" vertical="center" wrapText="1"/>
    </xf>
    <xf numFmtId="0" fontId="19" fillId="0" borderId="15" xfId="4" applyFont="1" applyBorder="1" applyAlignment="1">
      <alignment horizontal="center" vertical="center" wrapText="1"/>
    </xf>
    <xf numFmtId="0" fontId="19" fillId="2" borderId="1" xfId="4" applyFont="1" applyFill="1" applyBorder="1" applyAlignment="1">
      <alignment horizontal="center" vertical="center" wrapText="1"/>
    </xf>
    <xf numFmtId="0" fontId="8" fillId="2" borderId="1" xfId="0" applyFont="1" applyFill="1" applyBorder="1" applyAlignment="1">
      <alignment vertical="center" wrapText="1"/>
    </xf>
    <xf numFmtId="0" fontId="2" fillId="0" borderId="1" xfId="0" applyFont="1" applyBorder="1"/>
    <xf numFmtId="0" fontId="1" fillId="2" borderId="2" xfId="0" applyFont="1" applyFill="1" applyBorder="1" applyAlignment="1">
      <alignment horizontal="left" vertical="center" wrapText="1" indent="1"/>
    </xf>
    <xf numFmtId="0" fontId="1" fillId="2" borderId="2" xfId="0" applyFont="1" applyFill="1" applyBorder="1" applyAlignment="1">
      <alignment horizontal="left" vertical="center" wrapText="1" indent="2"/>
    </xf>
    <xf numFmtId="0" fontId="1" fillId="0" borderId="4" xfId="0" applyFont="1" applyBorder="1" applyAlignment="1">
      <alignment vertical="center"/>
    </xf>
    <xf numFmtId="49" fontId="1" fillId="0" borderId="2" xfId="0" applyNumberFormat="1" applyFont="1" applyBorder="1" applyAlignment="1">
      <alignment vertical="center"/>
    </xf>
    <xf numFmtId="0" fontId="1" fillId="0" borderId="8" xfId="0" applyFont="1" applyBorder="1" applyAlignment="1">
      <alignment vertical="center"/>
    </xf>
    <xf numFmtId="0" fontId="1" fillId="0" borderId="3" xfId="0" applyFont="1" applyBorder="1" applyAlignment="1">
      <alignment vertical="center"/>
    </xf>
    <xf numFmtId="0" fontId="1" fillId="2" borderId="12" xfId="0" applyFont="1" applyFill="1" applyBorder="1" applyAlignment="1">
      <alignment vertical="center" wrapText="1"/>
    </xf>
    <xf numFmtId="0" fontId="1" fillId="2" borderId="1" xfId="0" applyFont="1" applyFill="1" applyBorder="1" applyAlignment="1">
      <alignment vertical="center"/>
    </xf>
    <xf numFmtId="49" fontId="1" fillId="2" borderId="2" xfId="0" applyNumberFormat="1" applyFont="1" applyFill="1" applyBorder="1" applyAlignment="1">
      <alignment vertical="center"/>
    </xf>
    <xf numFmtId="0" fontId="1" fillId="2" borderId="9" xfId="0" applyFont="1" applyFill="1" applyBorder="1" applyAlignment="1">
      <alignment vertical="center"/>
    </xf>
    <xf numFmtId="0" fontId="1" fillId="2" borderId="10" xfId="0" applyFont="1" applyFill="1" applyBorder="1" applyAlignment="1">
      <alignment vertical="center"/>
    </xf>
    <xf numFmtId="0" fontId="1" fillId="2" borderId="8" xfId="0" applyFont="1" applyFill="1" applyBorder="1" applyAlignment="1">
      <alignment horizontal="left" vertical="center" wrapText="1" indent="1"/>
    </xf>
    <xf numFmtId="0" fontId="1" fillId="2" borderId="7" xfId="0" applyFont="1" applyFill="1" applyBorder="1" applyAlignment="1">
      <alignment horizontal="left" vertical="center" wrapText="1" indent="1"/>
    </xf>
    <xf numFmtId="0" fontId="1" fillId="2" borderId="7" xfId="0" applyFont="1" applyFill="1" applyBorder="1" applyAlignment="1">
      <alignment horizontal="left" vertical="center" wrapText="1" indent="2"/>
    </xf>
    <xf numFmtId="0" fontId="2" fillId="2" borderId="1" xfId="0" applyFont="1" applyFill="1" applyBorder="1" applyAlignment="1">
      <alignment vertical="center" wrapText="1"/>
    </xf>
    <xf numFmtId="0" fontId="1" fillId="2" borderId="2" xfId="4" applyFont="1" applyFill="1" applyBorder="1" applyAlignment="1">
      <alignment vertical="center"/>
    </xf>
    <xf numFmtId="0" fontId="36" fillId="2" borderId="0" xfId="4" applyFont="1" applyFill="1" applyAlignment="1">
      <alignment vertical="center"/>
    </xf>
    <xf numFmtId="0" fontId="36" fillId="2" borderId="0" xfId="4" applyFont="1" applyFill="1" applyAlignment="1">
      <alignment vertical="center" wrapText="1"/>
    </xf>
    <xf numFmtId="0" fontId="8" fillId="0" borderId="1" xfId="0" applyFont="1" applyBorder="1" applyAlignment="1">
      <alignment vertical="center" wrapText="1"/>
    </xf>
    <xf numFmtId="0" fontId="8" fillId="2" borderId="1" xfId="0" applyFont="1" applyFill="1" applyBorder="1" applyAlignment="1">
      <alignment horizontal="left" vertical="center" wrapText="1" indent="1"/>
    </xf>
    <xf numFmtId="0" fontId="8" fillId="2" borderId="2" xfId="0" applyFont="1" applyFill="1" applyBorder="1" applyAlignment="1">
      <alignment horizontal="left" vertical="center" wrapText="1" indent="1"/>
    </xf>
    <xf numFmtId="2" fontId="38" fillId="0" borderId="15" xfId="0" applyNumberFormat="1" applyFont="1" applyBorder="1" applyAlignment="1">
      <alignment vertical="center" wrapText="1"/>
    </xf>
    <xf numFmtId="2" fontId="38" fillId="0" borderId="11" xfId="0" applyNumberFormat="1" applyFont="1" applyBorder="1" applyAlignment="1">
      <alignment horizontal="right" vertical="center" wrapText="1"/>
    </xf>
    <xf numFmtId="0" fontId="8" fillId="0" borderId="2" xfId="0" applyFont="1" applyBorder="1" applyAlignment="1">
      <alignment vertical="center" wrapText="1"/>
    </xf>
    <xf numFmtId="0" fontId="1" fillId="2" borderId="2" xfId="4" applyFont="1" applyFill="1" applyBorder="1" applyAlignment="1">
      <alignment vertical="center" wrapText="1"/>
    </xf>
    <xf numFmtId="4" fontId="1" fillId="0" borderId="1" xfId="0" applyNumberFormat="1" applyFont="1" applyBorder="1" applyAlignment="1">
      <alignment horizontal="center" vertical="center"/>
    </xf>
    <xf numFmtId="4" fontId="1" fillId="0" borderId="3" xfId="0" applyNumberFormat="1" applyFont="1" applyBorder="1" applyAlignment="1">
      <alignment horizontal="center" vertical="center"/>
    </xf>
    <xf numFmtId="4" fontId="1" fillId="0" borderId="6" xfId="0" applyNumberFormat="1" applyFont="1" applyBorder="1" applyAlignment="1">
      <alignment horizontal="center" vertical="center"/>
    </xf>
    <xf numFmtId="0" fontId="11" fillId="4" borderId="0" xfId="4" applyFill="1" applyAlignment="1">
      <alignment horizontal="center" vertical="center"/>
    </xf>
    <xf numFmtId="4" fontId="18" fillId="0" borderId="0" xfId="4" applyNumberFormat="1" applyFont="1" applyAlignment="1">
      <alignment horizontal="center" vertical="center"/>
    </xf>
    <xf numFmtId="4" fontId="2" fillId="0" borderId="2" xfId="4" applyNumberFormat="1" applyFont="1" applyBorder="1" applyAlignment="1">
      <alignment horizontal="center" vertical="center" wrapText="1"/>
    </xf>
    <xf numFmtId="4" fontId="38" fillId="0" borderId="0" xfId="0" applyNumberFormat="1" applyFont="1" applyAlignment="1">
      <alignment horizontal="center" vertical="center"/>
    </xf>
    <xf numFmtId="4" fontId="38" fillId="0" borderId="5" xfId="0" applyNumberFormat="1" applyFont="1" applyBorder="1" applyAlignment="1">
      <alignment horizontal="center" vertical="center"/>
    </xf>
    <xf numFmtId="4" fontId="1" fillId="0" borderId="13" xfId="0" applyNumberFormat="1" applyFont="1" applyBorder="1" applyAlignment="1">
      <alignment horizontal="center" vertical="center"/>
    </xf>
    <xf numFmtId="4" fontId="1" fillId="0" borderId="13" xfId="0" applyNumberFormat="1" applyFont="1" applyBorder="1" applyAlignment="1">
      <alignment horizontal="center" vertical="center" wrapText="1"/>
    </xf>
    <xf numFmtId="4" fontId="11" fillId="0" borderId="0" xfId="4" applyNumberFormat="1"/>
    <xf numFmtId="0" fontId="8" fillId="2" borderId="1"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vertical="center" wrapText="1"/>
    </xf>
    <xf numFmtId="0" fontId="1" fillId="2" borderId="7" xfId="0" applyFont="1" applyFill="1" applyBorder="1" applyAlignment="1">
      <alignment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2" borderId="2" xfId="4" applyFont="1" applyFill="1" applyBorder="1" applyAlignment="1">
      <alignment horizontal="center" vertical="center" wrapText="1"/>
    </xf>
    <xf numFmtId="0" fontId="1" fillId="2" borderId="2" xfId="4" applyFont="1" applyFill="1" applyBorder="1" applyAlignment="1">
      <alignment horizontal="center" vertical="center"/>
    </xf>
    <xf numFmtId="3" fontId="1" fillId="0" borderId="2" xfId="4" applyNumberFormat="1" applyFont="1" applyBorder="1" applyAlignment="1">
      <alignment horizontal="center" vertical="center"/>
    </xf>
    <xf numFmtId="1" fontId="11" fillId="0" borderId="0" xfId="4" applyNumberFormat="1" applyAlignment="1">
      <alignment horizontal="right"/>
    </xf>
    <xf numFmtId="1" fontId="11" fillId="0" borderId="0" xfId="4" applyNumberFormat="1" applyAlignment="1">
      <alignment horizontal="right" vertical="center"/>
    </xf>
    <xf numFmtId="0" fontId="2" fillId="0" borderId="1" xfId="0" applyFont="1" applyBorder="1" applyAlignment="1">
      <alignment horizontal="center" vertical="center" wrapText="1"/>
    </xf>
    <xf numFmtId="0" fontId="12" fillId="2" borderId="2" xfId="4" applyFont="1" applyFill="1" applyBorder="1" applyAlignment="1">
      <alignment horizontal="center" vertical="center"/>
    </xf>
    <xf numFmtId="0" fontId="1" fillId="0" borderId="2" xfId="0" applyFont="1" applyBorder="1" applyAlignment="1">
      <alignment wrapText="1"/>
    </xf>
    <xf numFmtId="0" fontId="1" fillId="0" borderId="1" xfId="0" applyFont="1" applyBorder="1" applyAlignment="1">
      <alignment wrapText="1"/>
    </xf>
    <xf numFmtId="0" fontId="1" fillId="2" borderId="2" xfId="0" applyFont="1" applyFill="1" applyBorder="1" applyAlignment="1">
      <alignment horizontal="center" vertical="center"/>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xf numFmtId="0" fontId="1" fillId="0" borderId="14" xfId="0" applyFont="1" applyBorder="1" applyAlignment="1">
      <alignment vertical="center"/>
    </xf>
    <xf numFmtId="4" fontId="1" fillId="0" borderId="8" xfId="0" applyNumberFormat="1" applyFont="1" applyBorder="1" applyAlignment="1">
      <alignment horizontal="center" vertical="center" wrapText="1"/>
    </xf>
    <xf numFmtId="0" fontId="2" fillId="2" borderId="2" xfId="0" applyFont="1" applyFill="1" applyBorder="1" applyAlignment="1">
      <alignment horizontal="center"/>
    </xf>
    <xf numFmtId="0" fontId="1" fillId="2" borderId="2" xfId="0" applyFont="1" applyFill="1" applyBorder="1" applyAlignment="1">
      <alignment horizontal="left"/>
    </xf>
    <xf numFmtId="0" fontId="12" fillId="0" borderId="2" xfId="0" applyFont="1" applyBorder="1" applyAlignment="1">
      <alignment horizontal="center" vertical="center"/>
    </xf>
    <xf numFmtId="0" fontId="16" fillId="0" borderId="2" xfId="0" applyFont="1" applyBorder="1"/>
    <xf numFmtId="0" fontId="1" fillId="0" borderId="4" xfId="0" applyFont="1" applyBorder="1" applyAlignment="1">
      <alignment horizontal="left" vertical="center"/>
    </xf>
    <xf numFmtId="0" fontId="16" fillId="0" borderId="2" xfId="0" applyFont="1" applyBorder="1" applyAlignment="1">
      <alignment wrapText="1"/>
    </xf>
    <xf numFmtId="2" fontId="1" fillId="0" borderId="1" xfId="0" applyNumberFormat="1" applyFont="1" applyBorder="1" applyAlignment="1">
      <alignment horizontal="center"/>
    </xf>
    <xf numFmtId="4" fontId="16" fillId="0" borderId="2" xfId="0" applyNumberFormat="1" applyFont="1" applyBorder="1" applyAlignment="1">
      <alignment horizontal="center" wrapText="1"/>
    </xf>
    <xf numFmtId="0" fontId="1" fillId="0" borderId="4" xfId="0" applyFont="1" applyBorder="1" applyAlignment="1">
      <alignment horizontal="left"/>
    </xf>
    <xf numFmtId="2" fontId="1" fillId="0" borderId="1" xfId="0" applyNumberFormat="1" applyFont="1" applyBorder="1" applyAlignment="1">
      <alignment horizontal="center" vertical="center"/>
    </xf>
    <xf numFmtId="0" fontId="2" fillId="0" borderId="2" xfId="0" applyFont="1" applyBorder="1" applyAlignment="1">
      <alignment horizontal="center" vertical="center"/>
    </xf>
    <xf numFmtId="4" fontId="1" fillId="0" borderId="2" xfId="0" applyNumberFormat="1" applyFont="1" applyBorder="1" applyAlignment="1">
      <alignment horizontal="center" wrapText="1"/>
    </xf>
    <xf numFmtId="0" fontId="1" fillId="0" borderId="9" xfId="0" applyFont="1" applyBorder="1" applyAlignment="1">
      <alignment wrapText="1"/>
    </xf>
    <xf numFmtId="0" fontId="1" fillId="0" borderId="6" xfId="0" applyFont="1" applyBorder="1" applyAlignment="1">
      <alignment horizontal="left"/>
    </xf>
    <xf numFmtId="2" fontId="1" fillId="0" borderId="6" xfId="0" applyNumberFormat="1" applyFont="1" applyBorder="1" applyAlignment="1">
      <alignment horizontal="center"/>
    </xf>
    <xf numFmtId="4" fontId="1" fillId="0" borderId="6" xfId="0" applyNumberFormat="1" applyFont="1" applyBorder="1" applyAlignment="1">
      <alignment horizontal="center" wrapText="1"/>
    </xf>
    <xf numFmtId="0" fontId="1" fillId="0" borderId="14" xfId="0" applyFont="1" applyBorder="1" applyAlignment="1">
      <alignment horizontal="left" vertical="center"/>
    </xf>
    <xf numFmtId="0" fontId="1" fillId="0" borderId="2" xfId="0" applyFont="1" applyBorder="1" applyAlignment="1">
      <alignment horizontal="left"/>
    </xf>
    <xf numFmtId="0" fontId="1" fillId="0" borderId="2" xfId="0" applyFont="1" applyBorder="1" applyAlignment="1">
      <alignment horizontal="center"/>
    </xf>
    <xf numFmtId="0" fontId="1" fillId="0" borderId="13" xfId="0" applyFont="1" applyBorder="1" applyAlignment="1">
      <alignment horizontal="left" vertical="center" wrapText="1"/>
    </xf>
    <xf numFmtId="0" fontId="37" fillId="0" borderId="10" xfId="0" applyFont="1" applyBorder="1" applyAlignment="1">
      <alignment horizontal="left" vertical="center" wrapText="1"/>
    </xf>
    <xf numFmtId="0" fontId="37" fillId="0" borderId="5" xfId="0" applyFont="1" applyBorder="1" applyAlignment="1">
      <alignment horizontal="left"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37" fillId="0" borderId="9" xfId="0" applyNumberFormat="1" applyFont="1" applyBorder="1" applyAlignment="1">
      <alignment vertical="center" wrapText="1"/>
    </xf>
    <xf numFmtId="49" fontId="37" fillId="0" borderId="6" xfId="0" applyNumberFormat="1" applyFont="1" applyBorder="1" applyAlignment="1">
      <alignment vertical="center" wrapText="1"/>
    </xf>
    <xf numFmtId="49" fontId="37" fillId="0" borderId="14" xfId="0" applyNumberFormat="1" applyFont="1" applyBorder="1" applyAlignment="1">
      <alignment vertical="center" wrapText="1"/>
    </xf>
    <xf numFmtId="0" fontId="37" fillId="0" borderId="12" xfId="0" applyFont="1" applyBorder="1" applyAlignment="1">
      <alignment vertical="center"/>
    </xf>
    <xf numFmtId="0" fontId="37" fillId="0" borderId="0" xfId="0" applyFont="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49" fontId="2" fillId="0" borderId="1"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2" borderId="2" xfId="4" applyFont="1" applyFill="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8" fillId="0" borderId="2" xfId="0" applyFont="1" applyBorder="1" applyAlignment="1">
      <alignment horizontal="center" vertical="center" wrapText="1"/>
    </xf>
    <xf numFmtId="0" fontId="19" fillId="2" borderId="2" xfId="4" applyFont="1" applyFill="1" applyBorder="1" applyAlignment="1">
      <alignment horizontal="center" vertical="center" wrapText="1"/>
    </xf>
    <xf numFmtId="49" fontId="2" fillId="2" borderId="2" xfId="4" applyNumberFormat="1" applyFont="1" applyFill="1" applyBorder="1" applyAlignment="1">
      <alignment horizontal="center" vertical="center" wrapText="1"/>
    </xf>
    <xf numFmtId="0" fontId="2" fillId="2" borderId="2" xfId="4" applyFont="1" applyFill="1" applyBorder="1" applyAlignment="1">
      <alignment horizontal="center" vertical="center" wrapText="1"/>
    </xf>
    <xf numFmtId="0" fontId="2" fillId="0" borderId="2" xfId="4" applyFont="1" applyBorder="1" applyAlignment="1">
      <alignment horizontal="center" vertical="center"/>
    </xf>
    <xf numFmtId="0" fontId="19" fillId="0" borderId="8" xfId="4" applyFont="1" applyBorder="1" applyAlignment="1">
      <alignment horizontal="center" vertical="center"/>
    </xf>
    <xf numFmtId="0" fontId="19" fillId="0" borderId="7" xfId="4" applyFont="1" applyBorder="1" applyAlignment="1">
      <alignment horizontal="center" vertical="center"/>
    </xf>
    <xf numFmtId="0" fontId="31" fillId="2" borderId="0" xfId="4" applyFont="1" applyFill="1" applyAlignment="1">
      <alignment horizontal="center" vertical="center"/>
    </xf>
    <xf numFmtId="0" fontId="32" fillId="2" borderId="0" xfId="4" applyFont="1" applyFill="1" applyAlignment="1">
      <alignment horizontal="center" vertical="center" wrapText="1"/>
    </xf>
    <xf numFmtId="0" fontId="31" fillId="2" borderId="0" xfId="4" applyFont="1" applyFill="1" applyAlignment="1">
      <alignment horizontal="center" vertical="center" wrapText="1"/>
    </xf>
    <xf numFmtId="0" fontId="4" fillId="2" borderId="8" xfId="4" applyFont="1" applyFill="1" applyBorder="1" applyAlignment="1">
      <alignment horizontal="center" vertical="center" wrapText="1"/>
    </xf>
    <xf numFmtId="0" fontId="35" fillId="2" borderId="13" xfId="4" applyFont="1" applyFill="1" applyBorder="1" applyAlignment="1">
      <alignment horizontal="center" vertical="center" wrapText="1"/>
    </xf>
    <xf numFmtId="0" fontId="33" fillId="3" borderId="2" xfId="4" applyFont="1" applyFill="1" applyBorder="1" applyAlignment="1">
      <alignment horizontal="center" vertical="center"/>
    </xf>
    <xf numFmtId="0" fontId="19" fillId="0" borderId="15" xfId="4" applyFont="1" applyBorder="1" applyAlignment="1">
      <alignment horizontal="center" vertical="center" wrapText="1"/>
    </xf>
    <xf numFmtId="0" fontId="19" fillId="2" borderId="15" xfId="4" applyFont="1" applyFill="1" applyBorder="1" applyAlignment="1">
      <alignment horizontal="center" vertical="center" wrapText="1"/>
    </xf>
    <xf numFmtId="0" fontId="19" fillId="0" borderId="2" xfId="4" applyFont="1" applyBorder="1" applyAlignment="1">
      <alignment horizontal="center" vertical="center" wrapText="1"/>
    </xf>
    <xf numFmtId="0" fontId="19" fillId="0" borderId="8" xfId="4" applyFont="1" applyBorder="1" applyAlignment="1">
      <alignment horizontal="center" vertical="center" wrapText="1"/>
    </xf>
    <xf numFmtId="0" fontId="19" fillId="0" borderId="13" xfId="4" applyFont="1" applyBorder="1" applyAlignment="1">
      <alignment horizontal="center" vertical="center" wrapText="1"/>
    </xf>
    <xf numFmtId="0" fontId="19" fillId="0" borderId="7" xfId="4" applyFont="1" applyBorder="1" applyAlignment="1">
      <alignment horizontal="center" vertical="center" wrapTex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3"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3"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2" borderId="1" xfId="4" applyFont="1" applyFill="1" applyBorder="1" applyAlignment="1">
      <alignment horizontal="center" vertical="center" wrapText="1"/>
    </xf>
    <xf numFmtId="0" fontId="2" fillId="2" borderId="3" xfId="4" applyFont="1" applyFill="1" applyBorder="1" applyAlignment="1">
      <alignment horizontal="center" vertical="center" wrapText="1"/>
    </xf>
    <xf numFmtId="0" fontId="2" fillId="2" borderId="4" xfId="4"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1" xfId="3" applyFont="1" applyBorder="1" applyAlignment="1">
      <alignment horizontal="center" vertical="center"/>
    </xf>
    <xf numFmtId="0" fontId="2" fillId="0" borderId="3" xfId="3" applyFont="1" applyBorder="1" applyAlignment="1">
      <alignment horizontal="center" vertical="center"/>
    </xf>
    <xf numFmtId="0" fontId="2" fillId="0" borderId="4" xfId="3" applyFont="1" applyBorder="1" applyAlignment="1">
      <alignment horizontal="center" vertical="center"/>
    </xf>
    <xf numFmtId="0" fontId="9" fillId="0" borderId="4" xfId="0" applyFont="1" applyBorder="1" applyAlignment="1">
      <alignment horizontal="center" vertical="center" wrapText="1"/>
    </xf>
    <xf numFmtId="0" fontId="15" fillId="2" borderId="0" xfId="4" applyFont="1" applyFill="1" applyAlignment="1">
      <alignment horizontal="center" vertical="center"/>
    </xf>
    <xf numFmtId="0" fontId="20" fillId="2" borderId="0" xfId="4" applyFont="1" applyFill="1" applyAlignment="1">
      <alignment horizontal="center" vertical="center" wrapText="1"/>
    </xf>
    <xf numFmtId="0" fontId="15" fillId="2" borderId="0" xfId="4" applyFont="1" applyFill="1" applyAlignment="1">
      <alignment horizontal="center" vertical="center" wrapText="1"/>
    </xf>
    <xf numFmtId="49" fontId="12" fillId="2" borderId="2" xfId="4" applyNumberFormat="1" applyFont="1" applyFill="1" applyBorder="1" applyAlignment="1">
      <alignment horizontal="center" vertical="center" wrapText="1"/>
    </xf>
    <xf numFmtId="0" fontId="12" fillId="2" borderId="2" xfId="4" applyFont="1" applyFill="1" applyBorder="1" applyAlignment="1">
      <alignment horizontal="center" vertical="center" wrapText="1"/>
    </xf>
    <xf numFmtId="0" fontId="12" fillId="2" borderId="2" xfId="4" applyFont="1" applyFill="1" applyBorder="1" applyAlignment="1">
      <alignment horizontal="center" vertical="center"/>
    </xf>
    <xf numFmtId="0" fontId="27" fillId="3" borderId="2" xfId="4" applyFont="1" applyFill="1" applyBorder="1" applyAlignment="1">
      <alignment horizontal="center"/>
    </xf>
    <xf numFmtId="2" fontId="2" fillId="0" borderId="1" xfId="0" applyNumberFormat="1" applyFont="1" applyBorder="1" applyAlignment="1">
      <alignment horizontal="center" vertical="center"/>
    </xf>
    <xf numFmtId="2" fontId="2" fillId="0" borderId="3" xfId="0" applyNumberFormat="1" applyFont="1" applyBorder="1" applyAlignment="1">
      <alignment horizontal="center" vertical="center"/>
    </xf>
    <xf numFmtId="2" fontId="2" fillId="0" borderId="4" xfId="0" applyNumberFormat="1" applyFont="1" applyBorder="1" applyAlignment="1">
      <alignment horizontal="center" vertical="center"/>
    </xf>
    <xf numFmtId="0" fontId="2" fillId="0" borderId="2" xfId="4" applyFont="1" applyBorder="1" applyAlignment="1">
      <alignment horizontal="center" vertical="center" wrapText="1"/>
    </xf>
    <xf numFmtId="0" fontId="9" fillId="3" borderId="9"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8" fillId="0" borderId="2" xfId="4" applyFont="1" applyBorder="1" applyAlignment="1">
      <alignment horizontal="left" vertical="center" wrapText="1"/>
    </xf>
    <xf numFmtId="0" fontId="2" fillId="0" borderId="1" xfId="4" applyFont="1" applyBorder="1" applyAlignment="1">
      <alignment horizontal="center" vertical="center" wrapText="1"/>
    </xf>
    <xf numFmtId="0" fontId="2" fillId="0" borderId="3" xfId="4" applyFont="1" applyBorder="1" applyAlignment="1">
      <alignment horizontal="center" vertical="center" wrapText="1"/>
    </xf>
    <xf numFmtId="0" fontId="2" fillId="0" borderId="4" xfId="4" applyFont="1" applyBorder="1" applyAlignment="1">
      <alignment horizontal="center" vertical="center" wrapText="1"/>
    </xf>
  </cellXfs>
  <cellStyles count="52">
    <cellStyle name="Excel Built-in Normal" xfId="20" xr:uid="{00000000-0005-0000-0000-000000000000}"/>
    <cellStyle name="Excel Built-in Normal 1" xfId="21" xr:uid="{00000000-0005-0000-0000-000001000000}"/>
    <cellStyle name="Excel Built-in Normal 1 2" xfId="29" xr:uid="{00000000-0005-0000-0000-000002000000}"/>
    <cellStyle name="Excel Built-in Normal 2" xfId="28" xr:uid="{00000000-0005-0000-0000-000003000000}"/>
    <cellStyle name="Вывод" xfId="17" builtinId="21"/>
    <cellStyle name="Вывод 2" xfId="30" xr:uid="{00000000-0005-0000-0000-000005000000}"/>
    <cellStyle name="Обычный" xfId="0" builtinId="0"/>
    <cellStyle name="Обычный 10" xfId="13" xr:uid="{00000000-0005-0000-0000-000007000000}"/>
    <cellStyle name="Обычный 10 2 2 2" xfId="1" xr:uid="{00000000-0005-0000-0000-000008000000}"/>
    <cellStyle name="Обычный 10 2 2 2 2 2 2 2 2 3 2 2" xfId="2" xr:uid="{00000000-0005-0000-0000-000009000000}"/>
    <cellStyle name="Обычный 11" xfId="14" xr:uid="{00000000-0005-0000-0000-00000A000000}"/>
    <cellStyle name="Обычный 12" xfId="15" xr:uid="{00000000-0005-0000-0000-00000B000000}"/>
    <cellStyle name="Обычный 128" xfId="31" xr:uid="{00000000-0005-0000-0000-00000C000000}"/>
    <cellStyle name="Обычный 128 2" xfId="32" xr:uid="{00000000-0005-0000-0000-00000D000000}"/>
    <cellStyle name="Обычный 13" xfId="33" xr:uid="{00000000-0005-0000-0000-00000E000000}"/>
    <cellStyle name="Обычный 133" xfId="34" xr:uid="{00000000-0005-0000-0000-00000F000000}"/>
    <cellStyle name="Обычный 133 2" xfId="35" xr:uid="{00000000-0005-0000-0000-000010000000}"/>
    <cellStyle name="Обычный 134" xfId="36" xr:uid="{00000000-0005-0000-0000-000011000000}"/>
    <cellStyle name="Обычный 134 2" xfId="37" xr:uid="{00000000-0005-0000-0000-000012000000}"/>
    <cellStyle name="Обычный 138" xfId="38" xr:uid="{00000000-0005-0000-0000-000013000000}"/>
    <cellStyle name="Обычный 138 2" xfId="39" xr:uid="{00000000-0005-0000-0000-000014000000}"/>
    <cellStyle name="Обычный 2" xfId="3" xr:uid="{00000000-0005-0000-0000-000015000000}"/>
    <cellStyle name="Обычный 2 2" xfId="4" xr:uid="{00000000-0005-0000-0000-000016000000}"/>
    <cellStyle name="Обычный 2 2 2" xfId="5" xr:uid="{00000000-0005-0000-0000-000017000000}"/>
    <cellStyle name="Обычный 2 2 2 2" xfId="26" xr:uid="{00000000-0005-0000-0000-000018000000}"/>
    <cellStyle name="Обычный 2 2 2 3" xfId="40" xr:uid="{00000000-0005-0000-0000-000019000000}"/>
    <cellStyle name="Обычный 2 2 3" xfId="6" xr:uid="{00000000-0005-0000-0000-00001A000000}"/>
    <cellStyle name="Обычный 2 2 4" xfId="41" xr:uid="{00000000-0005-0000-0000-00001B000000}"/>
    <cellStyle name="Обычный 2 3" xfId="22" xr:uid="{00000000-0005-0000-0000-00001C000000}"/>
    <cellStyle name="Обычный 2 3 2" xfId="42" xr:uid="{00000000-0005-0000-0000-00001D000000}"/>
    <cellStyle name="Обычный 2 3 3" xfId="43" xr:uid="{00000000-0005-0000-0000-00001E000000}"/>
    <cellStyle name="Обычный 2 4" xfId="44" xr:uid="{00000000-0005-0000-0000-00001F000000}"/>
    <cellStyle name="Обычный 3" xfId="16" xr:uid="{00000000-0005-0000-0000-000020000000}"/>
    <cellStyle name="Обычный 3 2" xfId="19" xr:uid="{00000000-0005-0000-0000-000021000000}"/>
    <cellStyle name="Обычный 3 3" xfId="24" xr:uid="{00000000-0005-0000-0000-000022000000}"/>
    <cellStyle name="Обычный 3 3 2" xfId="45" xr:uid="{00000000-0005-0000-0000-000023000000}"/>
    <cellStyle name="Обычный 3 4" xfId="25" xr:uid="{00000000-0005-0000-0000-000024000000}"/>
    <cellStyle name="Обычный 3 5" xfId="46" xr:uid="{00000000-0005-0000-0000-000025000000}"/>
    <cellStyle name="Обычный 4" xfId="18" xr:uid="{00000000-0005-0000-0000-000026000000}"/>
    <cellStyle name="Обычный 4 2" xfId="48" xr:uid="{00000000-0005-0000-0000-000027000000}"/>
    <cellStyle name="Обычный 4 3" xfId="47" xr:uid="{00000000-0005-0000-0000-000028000000}"/>
    <cellStyle name="Обычный 5" xfId="8" xr:uid="{00000000-0005-0000-0000-000029000000}"/>
    <cellStyle name="Обычный 6" xfId="9" xr:uid="{00000000-0005-0000-0000-00002A000000}"/>
    <cellStyle name="Обычный 6 3 2 6" xfId="7" xr:uid="{00000000-0005-0000-0000-00002B000000}"/>
    <cellStyle name="Обычный 7" xfId="10" xr:uid="{00000000-0005-0000-0000-00002C000000}"/>
    <cellStyle name="Обычный 8" xfId="11" xr:uid="{00000000-0005-0000-0000-00002D000000}"/>
    <cellStyle name="Обычный 9" xfId="12" xr:uid="{00000000-0005-0000-0000-00002E000000}"/>
    <cellStyle name="Пояснение 2" xfId="23" xr:uid="{00000000-0005-0000-0000-00002F000000}"/>
    <cellStyle name="Процентный 2" xfId="49" xr:uid="{00000000-0005-0000-0000-000030000000}"/>
    <cellStyle name="Финансовый 2" xfId="27" xr:uid="{00000000-0005-0000-0000-000031000000}"/>
    <cellStyle name="Финансовый 2 2" xfId="50" xr:uid="{00000000-0005-0000-0000-000032000000}"/>
    <cellStyle name="Финансовый 3" xfId="5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DA2246"/>
  <sheetViews>
    <sheetView tabSelected="1" view="pageBreakPreview" topLeftCell="A1412" zoomScale="90" zoomScaleNormal="55" zoomScaleSheetLayoutView="90" zoomScalePageLayoutView="40" workbookViewId="0">
      <selection activeCell="B1421" sqref="B1421"/>
    </sheetView>
  </sheetViews>
  <sheetFormatPr defaultColWidth="0" defaultRowHeight="17.25"/>
  <cols>
    <col min="1" max="1" width="15.28515625" style="92" customWidth="1"/>
    <col min="2" max="2" width="16.42578125" style="66" customWidth="1"/>
    <col min="3" max="3" width="118.5703125" style="116" customWidth="1"/>
    <col min="4" max="4" width="36" style="115" customWidth="1"/>
    <col min="5" max="7" width="15.85546875" style="128" customWidth="1"/>
    <col min="8" max="8" width="45.7109375" style="78" customWidth="1"/>
    <col min="9" max="9" width="49" style="2" customWidth="1"/>
    <col min="10" max="10" width="12.5703125" style="3" customWidth="1"/>
    <col min="11" max="11" width="6" style="3" customWidth="1"/>
    <col min="12" max="12" width="4.42578125" style="3" customWidth="1"/>
    <col min="13" max="29" width="9.140625" style="3" customWidth="1"/>
    <col min="30" max="30" width="2.85546875" style="3" customWidth="1"/>
    <col min="31" max="31" width="8.42578125" style="145" customWidth="1"/>
    <col min="32" max="32" width="8.5703125" style="9" customWidth="1"/>
    <col min="33" max="33" width="8.28515625" style="3" customWidth="1"/>
    <col min="34" max="105" width="9.140625" style="3" customWidth="1"/>
    <col min="106" max="106" width="14.42578125" style="3" customWidth="1"/>
    <col min="107" max="252" width="8.85546875" style="3" customWidth="1"/>
    <col min="253" max="253" width="12" style="3" customWidth="1"/>
    <col min="254" max="254" width="14.7109375" style="3" customWidth="1"/>
    <col min="255" max="255" width="89" style="3" customWidth="1"/>
    <col min="256" max="256" width="17.85546875" style="3" customWidth="1"/>
    <col min="257" max="257" width="13.42578125" style="3" customWidth="1"/>
    <col min="258" max="258" width="12.85546875" style="3" customWidth="1"/>
    <col min="259" max="259" width="13.42578125" style="3" customWidth="1"/>
    <col min="260" max="260" width="0" style="3" hidden="1" customWidth="1"/>
    <col min="261" max="261" width="35.140625" style="3" customWidth="1"/>
    <col min="262" max="16384" width="0" style="3" hidden="1"/>
  </cols>
  <sheetData>
    <row r="1" spans="1:52" ht="21" customHeight="1"/>
    <row r="2" spans="1:52" hidden="1">
      <c r="F2" s="213" t="s">
        <v>2359</v>
      </c>
      <c r="G2" s="213"/>
      <c r="H2" s="213"/>
    </row>
    <row r="3" spans="1:52" hidden="1">
      <c r="F3" s="213" t="s">
        <v>2360</v>
      </c>
      <c r="G3" s="213"/>
      <c r="H3" s="213"/>
    </row>
    <row r="4" spans="1:52" hidden="1">
      <c r="F4" s="213" t="s">
        <v>2643</v>
      </c>
      <c r="G4" s="213"/>
      <c r="H4" s="213"/>
    </row>
    <row r="5" spans="1:52" hidden="1">
      <c r="F5" s="213" t="s">
        <v>2644</v>
      </c>
      <c r="G5" s="213"/>
      <c r="H5" s="213"/>
    </row>
    <row r="7" spans="1:52" ht="25.5" customHeight="1">
      <c r="A7" s="96"/>
      <c r="B7" s="227" t="s">
        <v>0</v>
      </c>
      <c r="C7" s="227"/>
      <c r="D7" s="227"/>
      <c r="E7" s="227"/>
      <c r="F7" s="227"/>
      <c r="G7" s="227"/>
      <c r="H7" s="227"/>
    </row>
    <row r="8" spans="1:52" ht="8.25" customHeight="1">
      <c r="A8" s="96"/>
      <c r="B8" s="228" t="s">
        <v>1252</v>
      </c>
      <c r="C8" s="229"/>
      <c r="D8" s="229"/>
      <c r="E8" s="229"/>
      <c r="F8" s="229"/>
      <c r="G8" s="229"/>
      <c r="H8" s="229"/>
    </row>
    <row r="9" spans="1:52" ht="15" customHeight="1">
      <c r="A9" s="96"/>
      <c r="B9" s="229"/>
      <c r="C9" s="229"/>
      <c r="D9" s="229"/>
      <c r="E9" s="229"/>
      <c r="F9" s="229"/>
      <c r="G9" s="229"/>
      <c r="H9" s="229"/>
    </row>
    <row r="10" spans="1:52" ht="12" customHeight="1">
      <c r="A10" s="96"/>
      <c r="B10" s="229"/>
      <c r="C10" s="229"/>
      <c r="D10" s="229"/>
      <c r="E10" s="229"/>
      <c r="F10" s="229"/>
      <c r="G10" s="229"/>
      <c r="H10" s="229"/>
    </row>
    <row r="11" spans="1:52" ht="15" customHeight="1">
      <c r="A11" s="221"/>
      <c r="B11" s="222" t="s">
        <v>1</v>
      </c>
      <c r="C11" s="223" t="s">
        <v>2</v>
      </c>
      <c r="D11" s="223" t="s">
        <v>3</v>
      </c>
      <c r="E11" s="224" t="s">
        <v>4</v>
      </c>
      <c r="F11" s="224"/>
      <c r="G11" s="224"/>
      <c r="H11" s="223" t="s">
        <v>5</v>
      </c>
      <c r="I11" s="225" t="s">
        <v>6</v>
      </c>
    </row>
    <row r="12" spans="1:52" ht="42.75" customHeight="1">
      <c r="A12" s="221"/>
      <c r="B12" s="222"/>
      <c r="C12" s="223"/>
      <c r="D12" s="223"/>
      <c r="E12" s="129" t="s">
        <v>7</v>
      </c>
      <c r="F12" s="129" t="s">
        <v>3475</v>
      </c>
      <c r="G12" s="129" t="s">
        <v>9</v>
      </c>
      <c r="H12" s="223"/>
      <c r="I12" s="226"/>
    </row>
    <row r="13" spans="1:52" s="8" customFormat="1" ht="16.5">
      <c r="A13" s="93"/>
      <c r="B13" s="79">
        <v>1</v>
      </c>
      <c r="C13" s="142">
        <v>2</v>
      </c>
      <c r="D13" s="143">
        <v>3</v>
      </c>
      <c r="E13" s="144">
        <v>4</v>
      </c>
      <c r="F13" s="144">
        <v>5</v>
      </c>
      <c r="G13" s="144">
        <v>6</v>
      </c>
      <c r="H13" s="80" t="s">
        <v>1228</v>
      </c>
      <c r="I13" s="7"/>
      <c r="AE13" s="146"/>
      <c r="AF13" s="127"/>
    </row>
    <row r="14" spans="1:52" s="13" customFormat="1" ht="50.1" customHeight="1">
      <c r="A14" s="91"/>
      <c r="B14" s="216" t="s">
        <v>3461</v>
      </c>
      <c r="C14" s="216"/>
      <c r="D14" s="216"/>
      <c r="E14" s="216"/>
      <c r="F14" s="216"/>
      <c r="G14" s="216"/>
      <c r="H14" s="216"/>
      <c r="I14" s="12"/>
      <c r="AD14" s="134"/>
      <c r="AE14" s="145"/>
      <c r="AF14" s="9">
        <f t="shared" ref="AF14:AF36" si="0">ROUND(AE14+(AE14*6.64%),2)</f>
        <v>0</v>
      </c>
      <c r="AG14" s="3">
        <f t="shared" ref="AG14:AG35" si="1">ROUND(E14*0.22,2)</f>
        <v>0</v>
      </c>
      <c r="AH14" s="61">
        <f t="shared" ref="AH14:AH36" si="2">AF14+AG14</f>
        <v>0</v>
      </c>
      <c r="AI14" s="13">
        <f t="shared" ref="AI14:AI37" si="3">AF14-E14</f>
        <v>0</v>
      </c>
      <c r="AJ14" s="13">
        <f t="shared" ref="AJ14:AJ37" si="4">AG14-F14</f>
        <v>0</v>
      </c>
      <c r="AK14" s="13">
        <f t="shared" ref="AK14:AK37" si="5">AH14-G14</f>
        <v>0</v>
      </c>
      <c r="AL14" s="134"/>
      <c r="AM14" s="134"/>
      <c r="AN14" s="134"/>
      <c r="AO14" s="134"/>
      <c r="AP14" s="134"/>
      <c r="AQ14" s="134"/>
      <c r="AR14" s="134"/>
      <c r="AS14" s="134"/>
      <c r="AT14" s="134"/>
      <c r="AU14" s="134"/>
      <c r="AV14" s="134"/>
      <c r="AW14" s="134"/>
      <c r="AX14" s="134"/>
      <c r="AY14" s="134"/>
      <c r="AZ14" s="134"/>
    </row>
    <row r="15" spans="1:52" s="13" customFormat="1" ht="16.5" customHeight="1">
      <c r="A15" s="230" t="s">
        <v>2951</v>
      </c>
      <c r="B15" s="87" t="s">
        <v>2872</v>
      </c>
      <c r="C15" s="123" t="s">
        <v>2374</v>
      </c>
      <c r="D15" s="114" t="s">
        <v>78</v>
      </c>
      <c r="E15" s="81">
        <v>18433.41</v>
      </c>
      <c r="F15" s="81">
        <f t="shared" ref="F15:F65" si="6">ROUND(E15*0.22,2)</f>
        <v>4055.35</v>
      </c>
      <c r="G15" s="81">
        <f t="shared" ref="G15:G78" si="7">E15+F15</f>
        <v>22488.76</v>
      </c>
      <c r="H15" s="88"/>
      <c r="I15" s="12"/>
      <c r="AD15" s="134"/>
      <c r="AE15" s="145">
        <v>17285.64</v>
      </c>
      <c r="AF15" s="9">
        <f t="shared" si="0"/>
        <v>18433.41</v>
      </c>
      <c r="AG15" s="3">
        <f t="shared" si="1"/>
        <v>4055.35</v>
      </c>
      <c r="AH15" s="61">
        <f t="shared" si="2"/>
        <v>22488.76</v>
      </c>
      <c r="AI15" s="13">
        <f t="shared" si="3"/>
        <v>0</v>
      </c>
      <c r="AJ15" s="13">
        <f t="shared" si="4"/>
        <v>0</v>
      </c>
      <c r="AK15" s="13">
        <f t="shared" si="5"/>
        <v>0</v>
      </c>
      <c r="AL15" s="134"/>
      <c r="AM15" s="134"/>
      <c r="AN15" s="134"/>
      <c r="AO15" s="134"/>
      <c r="AP15" s="134"/>
      <c r="AQ15" s="134"/>
      <c r="AR15" s="134"/>
      <c r="AS15" s="134"/>
      <c r="AT15" s="134"/>
      <c r="AU15" s="134"/>
      <c r="AV15" s="134"/>
      <c r="AW15" s="134"/>
      <c r="AX15" s="134"/>
      <c r="AY15" s="134"/>
      <c r="AZ15" s="134"/>
    </row>
    <row r="16" spans="1:52" s="13" customFormat="1" ht="16.5" customHeight="1">
      <c r="A16" s="231"/>
      <c r="B16" s="87" t="s">
        <v>2873</v>
      </c>
      <c r="C16" s="123" t="s">
        <v>2375</v>
      </c>
      <c r="D16" s="114" t="s">
        <v>78</v>
      </c>
      <c r="E16" s="81">
        <v>16342.2</v>
      </c>
      <c r="F16" s="81">
        <f t="shared" si="6"/>
        <v>3595.28</v>
      </c>
      <c r="G16" s="81">
        <f t="shared" si="7"/>
        <v>19937.48</v>
      </c>
      <c r="H16" s="88"/>
      <c r="I16" s="12"/>
      <c r="AD16" s="134"/>
      <c r="AE16" s="145">
        <v>15324.64</v>
      </c>
      <c r="AF16" s="9">
        <f t="shared" si="0"/>
        <v>16342.2</v>
      </c>
      <c r="AG16" s="3">
        <f t="shared" si="1"/>
        <v>3595.28</v>
      </c>
      <c r="AH16" s="61">
        <f t="shared" si="2"/>
        <v>19937.48</v>
      </c>
      <c r="AI16" s="13">
        <f t="shared" si="3"/>
        <v>0</v>
      </c>
      <c r="AJ16" s="13">
        <f t="shared" si="4"/>
        <v>0</v>
      </c>
      <c r="AK16" s="13">
        <f t="shared" si="5"/>
        <v>0</v>
      </c>
      <c r="AL16" s="134"/>
      <c r="AM16" s="134"/>
      <c r="AN16" s="134"/>
      <c r="AO16" s="134"/>
      <c r="AP16" s="134"/>
      <c r="AQ16" s="134"/>
      <c r="AR16" s="134"/>
      <c r="AS16" s="134"/>
      <c r="AT16" s="134"/>
      <c r="AU16" s="134"/>
      <c r="AV16" s="134"/>
      <c r="AW16" s="134"/>
      <c r="AX16" s="134"/>
      <c r="AY16" s="134"/>
      <c r="AZ16" s="134"/>
    </row>
    <row r="17" spans="1:52" s="13" customFormat="1" ht="16.5" customHeight="1">
      <c r="A17" s="231"/>
      <c r="B17" s="87" t="s">
        <v>2874</v>
      </c>
      <c r="C17" s="123" t="s">
        <v>2376</v>
      </c>
      <c r="D17" s="114" t="s">
        <v>78</v>
      </c>
      <c r="E17" s="81">
        <v>15240.47</v>
      </c>
      <c r="F17" s="81">
        <f t="shared" si="6"/>
        <v>3352.9</v>
      </c>
      <c r="G17" s="81">
        <f t="shared" si="7"/>
        <v>18593.37</v>
      </c>
      <c r="H17" s="88"/>
      <c r="I17" s="12"/>
      <c r="AD17" s="134"/>
      <c r="AE17" s="145">
        <v>14291.51</v>
      </c>
      <c r="AF17" s="9">
        <f t="shared" si="0"/>
        <v>15240.47</v>
      </c>
      <c r="AG17" s="3">
        <f t="shared" si="1"/>
        <v>3352.9</v>
      </c>
      <c r="AH17" s="61">
        <f t="shared" si="2"/>
        <v>18593.37</v>
      </c>
      <c r="AI17" s="13">
        <f t="shared" si="3"/>
        <v>0</v>
      </c>
      <c r="AJ17" s="13">
        <f t="shared" si="4"/>
        <v>0</v>
      </c>
      <c r="AK17" s="13">
        <f t="shared" si="5"/>
        <v>0</v>
      </c>
      <c r="AL17" s="134"/>
      <c r="AM17" s="134"/>
      <c r="AN17" s="134"/>
      <c r="AO17" s="134"/>
      <c r="AP17" s="134"/>
      <c r="AQ17" s="134"/>
      <c r="AR17" s="134"/>
      <c r="AS17" s="134"/>
      <c r="AT17" s="134"/>
      <c r="AU17" s="134"/>
      <c r="AV17" s="134"/>
      <c r="AW17" s="134"/>
      <c r="AX17" s="134"/>
      <c r="AY17" s="134"/>
      <c r="AZ17" s="134"/>
    </row>
    <row r="18" spans="1:52" s="13" customFormat="1" ht="16.5" customHeight="1">
      <c r="A18" s="231"/>
      <c r="B18" s="87" t="s">
        <v>2875</v>
      </c>
      <c r="C18" s="123" t="s">
        <v>2377</v>
      </c>
      <c r="D18" s="114" t="s">
        <v>78</v>
      </c>
      <c r="E18" s="81">
        <v>14386.12</v>
      </c>
      <c r="F18" s="81">
        <f t="shared" si="6"/>
        <v>3164.95</v>
      </c>
      <c r="G18" s="81">
        <f t="shared" si="7"/>
        <v>17551.07</v>
      </c>
      <c r="H18" s="88"/>
      <c r="I18" s="12"/>
      <c r="AD18" s="134"/>
      <c r="AE18" s="145">
        <v>13490.36</v>
      </c>
      <c r="AF18" s="9">
        <f t="shared" si="0"/>
        <v>14386.12</v>
      </c>
      <c r="AG18" s="3">
        <f t="shared" si="1"/>
        <v>3164.95</v>
      </c>
      <c r="AH18" s="61">
        <f t="shared" si="2"/>
        <v>17551.07</v>
      </c>
      <c r="AI18" s="13">
        <f t="shared" si="3"/>
        <v>0</v>
      </c>
      <c r="AJ18" s="13">
        <f t="shared" si="4"/>
        <v>0</v>
      </c>
      <c r="AK18" s="13">
        <f t="shared" si="5"/>
        <v>0</v>
      </c>
      <c r="AL18" s="134"/>
      <c r="AM18" s="134"/>
      <c r="AN18" s="134"/>
      <c r="AO18" s="134"/>
      <c r="AP18" s="134"/>
      <c r="AQ18" s="134"/>
      <c r="AR18" s="134"/>
      <c r="AS18" s="134"/>
      <c r="AT18" s="134"/>
      <c r="AU18" s="134"/>
      <c r="AV18" s="134"/>
      <c r="AW18" s="134"/>
      <c r="AX18" s="134"/>
      <c r="AY18" s="134"/>
      <c r="AZ18" s="134"/>
    </row>
    <row r="19" spans="1:52" s="13" customFormat="1" ht="16.5" customHeight="1">
      <c r="A19" s="231"/>
      <c r="B19" s="87" t="s">
        <v>2876</v>
      </c>
      <c r="C19" s="123" t="s">
        <v>2648</v>
      </c>
      <c r="D19" s="114" t="s">
        <v>78</v>
      </c>
      <c r="E19" s="81">
        <v>9010.48</v>
      </c>
      <c r="F19" s="81">
        <f t="shared" si="6"/>
        <v>1982.31</v>
      </c>
      <c r="G19" s="81">
        <f t="shared" si="7"/>
        <v>10992.789999999999</v>
      </c>
      <c r="H19" s="88"/>
      <c r="I19" s="12"/>
      <c r="AD19" s="134"/>
      <c r="AE19" s="145">
        <v>8449.44</v>
      </c>
      <c r="AF19" s="9">
        <f t="shared" si="0"/>
        <v>9010.48</v>
      </c>
      <c r="AG19" s="3">
        <f t="shared" si="1"/>
        <v>1982.31</v>
      </c>
      <c r="AH19" s="61">
        <f t="shared" si="2"/>
        <v>10992.789999999999</v>
      </c>
      <c r="AI19" s="13">
        <f t="shared" si="3"/>
        <v>0</v>
      </c>
      <c r="AJ19" s="13">
        <f t="shared" si="4"/>
        <v>0</v>
      </c>
      <c r="AK19" s="13">
        <f t="shared" si="5"/>
        <v>0</v>
      </c>
      <c r="AL19" s="134"/>
      <c r="AM19" s="134"/>
      <c r="AN19" s="134"/>
      <c r="AO19" s="134"/>
      <c r="AP19" s="134"/>
      <c r="AQ19" s="134"/>
      <c r="AR19" s="134"/>
      <c r="AS19" s="134"/>
      <c r="AT19" s="134"/>
      <c r="AU19" s="134"/>
      <c r="AV19" s="134"/>
      <c r="AW19" s="134"/>
      <c r="AX19" s="134"/>
      <c r="AY19" s="134"/>
      <c r="AZ19" s="134"/>
    </row>
    <row r="20" spans="1:52" s="13" customFormat="1" ht="16.5" customHeight="1">
      <c r="A20" s="231"/>
      <c r="B20" s="87" t="s">
        <v>2877</v>
      </c>
      <c r="C20" s="123" t="s">
        <v>2378</v>
      </c>
      <c r="D20" s="114" t="s">
        <v>78</v>
      </c>
      <c r="E20" s="81">
        <v>29006.35</v>
      </c>
      <c r="F20" s="81">
        <f t="shared" si="6"/>
        <v>6381.4</v>
      </c>
      <c r="G20" s="81">
        <f t="shared" si="7"/>
        <v>35387.75</v>
      </c>
      <c r="H20" s="88"/>
      <c r="I20" s="12"/>
      <c r="AD20" s="134"/>
      <c r="AE20" s="145">
        <v>27200.25</v>
      </c>
      <c r="AF20" s="9">
        <f t="shared" si="0"/>
        <v>29006.35</v>
      </c>
      <c r="AG20" s="3">
        <f t="shared" si="1"/>
        <v>6381.4</v>
      </c>
      <c r="AH20" s="61">
        <f t="shared" si="2"/>
        <v>35387.75</v>
      </c>
      <c r="AI20" s="13">
        <f t="shared" si="3"/>
        <v>0</v>
      </c>
      <c r="AJ20" s="13">
        <f t="shared" si="4"/>
        <v>0</v>
      </c>
      <c r="AK20" s="13">
        <f t="shared" si="5"/>
        <v>0</v>
      </c>
      <c r="AL20" s="134"/>
      <c r="AM20" s="134"/>
      <c r="AN20" s="134"/>
      <c r="AO20" s="134"/>
      <c r="AP20" s="134"/>
      <c r="AQ20" s="134"/>
      <c r="AR20" s="134"/>
      <c r="AS20" s="134"/>
      <c r="AT20" s="134"/>
      <c r="AU20" s="134"/>
      <c r="AV20" s="134"/>
      <c r="AW20" s="134"/>
      <c r="AX20" s="134"/>
      <c r="AY20" s="134"/>
      <c r="AZ20" s="134"/>
    </row>
    <row r="21" spans="1:52" s="13" customFormat="1" ht="16.5" customHeight="1">
      <c r="A21" s="231"/>
      <c r="B21" s="87" t="s">
        <v>2878</v>
      </c>
      <c r="C21" s="123" t="s">
        <v>2379</v>
      </c>
      <c r="D21" s="114" t="s">
        <v>78</v>
      </c>
      <c r="E21" s="81">
        <v>28365.439999999999</v>
      </c>
      <c r="F21" s="81">
        <f t="shared" si="6"/>
        <v>6240.4</v>
      </c>
      <c r="G21" s="81">
        <f t="shared" si="7"/>
        <v>34605.839999999997</v>
      </c>
      <c r="H21" s="88"/>
      <c r="I21" s="12"/>
      <c r="AD21" s="134"/>
      <c r="AE21" s="145">
        <v>26599.25</v>
      </c>
      <c r="AF21" s="9">
        <f t="shared" si="0"/>
        <v>28365.439999999999</v>
      </c>
      <c r="AG21" s="3">
        <f t="shared" si="1"/>
        <v>6240.4</v>
      </c>
      <c r="AH21" s="61">
        <f t="shared" si="2"/>
        <v>34605.839999999997</v>
      </c>
      <c r="AI21" s="13">
        <f t="shared" si="3"/>
        <v>0</v>
      </c>
      <c r="AJ21" s="13">
        <f t="shared" si="4"/>
        <v>0</v>
      </c>
      <c r="AK21" s="13">
        <f t="shared" si="5"/>
        <v>0</v>
      </c>
      <c r="AL21" s="134"/>
      <c r="AM21" s="134"/>
      <c r="AN21" s="134"/>
      <c r="AO21" s="134"/>
      <c r="AP21" s="134"/>
      <c r="AQ21" s="134"/>
      <c r="AR21" s="134"/>
      <c r="AS21" s="134"/>
      <c r="AT21" s="134"/>
      <c r="AU21" s="134"/>
      <c r="AV21" s="134"/>
      <c r="AW21" s="134"/>
      <c r="AX21" s="134"/>
      <c r="AY21" s="134"/>
      <c r="AZ21" s="134"/>
    </row>
    <row r="22" spans="1:52" s="13" customFormat="1" ht="16.5" customHeight="1">
      <c r="A22" s="231"/>
      <c r="B22" s="87" t="s">
        <v>2879</v>
      </c>
      <c r="C22" s="123" t="s">
        <v>2380</v>
      </c>
      <c r="D22" s="114" t="s">
        <v>78</v>
      </c>
      <c r="E22" s="81">
        <v>27724.75</v>
      </c>
      <c r="F22" s="81">
        <f t="shared" si="6"/>
        <v>6099.45</v>
      </c>
      <c r="G22" s="81">
        <f t="shared" si="7"/>
        <v>33824.199999999997</v>
      </c>
      <c r="H22" s="88"/>
      <c r="I22" s="12"/>
      <c r="AD22" s="134"/>
      <c r="AE22" s="145">
        <v>25998.45</v>
      </c>
      <c r="AF22" s="9">
        <f t="shared" si="0"/>
        <v>27724.75</v>
      </c>
      <c r="AG22" s="3">
        <f t="shared" si="1"/>
        <v>6099.45</v>
      </c>
      <c r="AH22" s="61">
        <f t="shared" si="2"/>
        <v>33824.199999999997</v>
      </c>
      <c r="AI22" s="13">
        <f t="shared" si="3"/>
        <v>0</v>
      </c>
      <c r="AJ22" s="13">
        <f t="shared" si="4"/>
        <v>0</v>
      </c>
      <c r="AK22" s="13">
        <f t="shared" si="5"/>
        <v>0</v>
      </c>
      <c r="AL22" s="134"/>
      <c r="AM22" s="134"/>
      <c r="AN22" s="134"/>
      <c r="AO22" s="134"/>
      <c r="AP22" s="134"/>
      <c r="AQ22" s="134"/>
      <c r="AR22" s="134"/>
      <c r="AS22" s="134"/>
      <c r="AT22" s="134"/>
      <c r="AU22" s="134"/>
      <c r="AV22" s="134"/>
      <c r="AW22" s="134"/>
      <c r="AX22" s="134"/>
      <c r="AY22" s="134"/>
      <c r="AZ22" s="134"/>
    </row>
    <row r="23" spans="1:52" s="13" customFormat="1" ht="16.5" customHeight="1">
      <c r="A23" s="231"/>
      <c r="B23" s="87" t="s">
        <v>2880</v>
      </c>
      <c r="C23" s="123" t="s">
        <v>2381</v>
      </c>
      <c r="D23" s="114" t="s">
        <v>78</v>
      </c>
      <c r="E23" s="81">
        <v>27082.16</v>
      </c>
      <c r="F23" s="81">
        <f t="shared" si="6"/>
        <v>5958.08</v>
      </c>
      <c r="G23" s="81">
        <f t="shared" si="7"/>
        <v>33040.239999999998</v>
      </c>
      <c r="H23" s="88"/>
      <c r="I23" s="12"/>
      <c r="AD23" s="134"/>
      <c r="AE23" s="145">
        <v>25395.87</v>
      </c>
      <c r="AF23" s="9">
        <f t="shared" si="0"/>
        <v>27082.16</v>
      </c>
      <c r="AG23" s="3">
        <f t="shared" si="1"/>
        <v>5958.08</v>
      </c>
      <c r="AH23" s="61">
        <f t="shared" si="2"/>
        <v>33040.239999999998</v>
      </c>
      <c r="AI23" s="13">
        <f t="shared" si="3"/>
        <v>0</v>
      </c>
      <c r="AJ23" s="13">
        <f t="shared" si="4"/>
        <v>0</v>
      </c>
      <c r="AK23" s="13">
        <f t="shared" si="5"/>
        <v>0</v>
      </c>
      <c r="AL23" s="134"/>
      <c r="AM23" s="134"/>
      <c r="AN23" s="134"/>
      <c r="AO23" s="134"/>
      <c r="AP23" s="134"/>
      <c r="AQ23" s="134"/>
      <c r="AR23" s="134"/>
      <c r="AS23" s="134"/>
      <c r="AT23" s="134"/>
      <c r="AU23" s="134"/>
      <c r="AV23" s="134"/>
      <c r="AW23" s="134"/>
      <c r="AX23" s="134"/>
      <c r="AY23" s="134"/>
      <c r="AZ23" s="134"/>
    </row>
    <row r="24" spans="1:52" s="13" customFormat="1" ht="16.5" customHeight="1">
      <c r="A24" s="231"/>
      <c r="B24" s="87" t="s">
        <v>2881</v>
      </c>
      <c r="C24" s="123" t="s">
        <v>2649</v>
      </c>
      <c r="D24" s="114" t="s">
        <v>78</v>
      </c>
      <c r="E24" s="81">
        <v>21205.360000000001</v>
      </c>
      <c r="F24" s="81">
        <f t="shared" si="6"/>
        <v>4665.18</v>
      </c>
      <c r="G24" s="81">
        <f t="shared" si="7"/>
        <v>25870.54</v>
      </c>
      <c r="H24" s="88"/>
      <c r="I24" s="12"/>
      <c r="AD24" s="134"/>
      <c r="AE24" s="145">
        <v>19885</v>
      </c>
      <c r="AF24" s="9">
        <f t="shared" si="0"/>
        <v>21205.360000000001</v>
      </c>
      <c r="AG24" s="3">
        <f t="shared" si="1"/>
        <v>4665.18</v>
      </c>
      <c r="AH24" s="61">
        <f t="shared" si="2"/>
        <v>25870.54</v>
      </c>
      <c r="AI24" s="13">
        <f t="shared" si="3"/>
        <v>0</v>
      </c>
      <c r="AJ24" s="13">
        <f t="shared" si="4"/>
        <v>0</v>
      </c>
      <c r="AK24" s="13">
        <f t="shared" si="5"/>
        <v>0</v>
      </c>
      <c r="AL24" s="134"/>
      <c r="AM24" s="134"/>
      <c r="AN24" s="134"/>
      <c r="AO24" s="134"/>
      <c r="AP24" s="134"/>
      <c r="AQ24" s="134"/>
      <c r="AR24" s="134"/>
      <c r="AS24" s="134"/>
      <c r="AT24" s="134"/>
      <c r="AU24" s="134"/>
      <c r="AV24" s="134"/>
      <c r="AW24" s="134"/>
      <c r="AX24" s="134"/>
      <c r="AY24" s="134"/>
      <c r="AZ24" s="134"/>
    </row>
    <row r="25" spans="1:52" s="13" customFormat="1" ht="16.5" customHeight="1">
      <c r="A25" s="231"/>
      <c r="B25" s="87" t="s">
        <v>2882</v>
      </c>
      <c r="C25" s="123" t="s">
        <v>2650</v>
      </c>
      <c r="D25" s="114" t="s">
        <v>78</v>
      </c>
      <c r="E25" s="81">
        <v>29006.35</v>
      </c>
      <c r="F25" s="81">
        <f t="shared" si="6"/>
        <v>6381.4</v>
      </c>
      <c r="G25" s="81">
        <f t="shared" si="7"/>
        <v>35387.75</v>
      </c>
      <c r="H25" s="88"/>
      <c r="I25" s="12"/>
      <c r="AD25" s="134"/>
      <c r="AE25" s="145">
        <v>27200.25</v>
      </c>
      <c r="AF25" s="9">
        <f t="shared" si="0"/>
        <v>29006.35</v>
      </c>
      <c r="AG25" s="3">
        <f t="shared" si="1"/>
        <v>6381.4</v>
      </c>
      <c r="AH25" s="61">
        <f t="shared" si="2"/>
        <v>35387.75</v>
      </c>
      <c r="AI25" s="13">
        <f t="shared" si="3"/>
        <v>0</v>
      </c>
      <c r="AJ25" s="13">
        <f t="shared" si="4"/>
        <v>0</v>
      </c>
      <c r="AK25" s="13">
        <f t="shared" si="5"/>
        <v>0</v>
      </c>
      <c r="AL25" s="134"/>
      <c r="AM25" s="134"/>
      <c r="AN25" s="134"/>
      <c r="AO25" s="134"/>
      <c r="AP25" s="134"/>
      <c r="AQ25" s="134"/>
      <c r="AR25" s="134"/>
      <c r="AS25" s="134"/>
      <c r="AT25" s="134"/>
      <c r="AU25" s="134"/>
      <c r="AV25" s="134"/>
      <c r="AW25" s="134"/>
      <c r="AX25" s="134"/>
      <c r="AY25" s="134"/>
      <c r="AZ25" s="134"/>
    </row>
    <row r="26" spans="1:52" s="13" customFormat="1" ht="16.5" customHeight="1">
      <c r="A26" s="231"/>
      <c r="B26" s="87" t="s">
        <v>2883</v>
      </c>
      <c r="C26" s="123" t="s">
        <v>2651</v>
      </c>
      <c r="D26" s="114" t="s">
        <v>78</v>
      </c>
      <c r="E26" s="81">
        <v>28365.439999999999</v>
      </c>
      <c r="F26" s="81">
        <f t="shared" si="6"/>
        <v>6240.4</v>
      </c>
      <c r="G26" s="81">
        <f t="shared" si="7"/>
        <v>34605.839999999997</v>
      </c>
      <c r="H26" s="88"/>
      <c r="I26" s="12"/>
      <c r="AD26" s="134"/>
      <c r="AE26" s="145">
        <v>26599.25</v>
      </c>
      <c r="AF26" s="9">
        <f t="shared" si="0"/>
        <v>28365.439999999999</v>
      </c>
      <c r="AG26" s="3">
        <f t="shared" si="1"/>
        <v>6240.4</v>
      </c>
      <c r="AH26" s="61">
        <f t="shared" si="2"/>
        <v>34605.839999999997</v>
      </c>
      <c r="AI26" s="13">
        <f t="shared" si="3"/>
        <v>0</v>
      </c>
      <c r="AJ26" s="13">
        <f t="shared" si="4"/>
        <v>0</v>
      </c>
      <c r="AK26" s="13">
        <f t="shared" si="5"/>
        <v>0</v>
      </c>
      <c r="AL26" s="134"/>
      <c r="AM26" s="134"/>
      <c r="AN26" s="134"/>
      <c r="AO26" s="134"/>
      <c r="AP26" s="134"/>
      <c r="AQ26" s="134"/>
      <c r="AR26" s="134"/>
      <c r="AS26" s="134"/>
      <c r="AT26" s="134"/>
      <c r="AU26" s="134"/>
      <c r="AV26" s="134"/>
      <c r="AW26" s="134"/>
      <c r="AX26" s="134"/>
      <c r="AY26" s="134"/>
      <c r="AZ26" s="134"/>
    </row>
    <row r="27" spans="1:52" s="13" customFormat="1" ht="16.5" customHeight="1">
      <c r="A27" s="231"/>
      <c r="B27" s="87" t="s">
        <v>2884</v>
      </c>
      <c r="C27" s="123" t="s">
        <v>2652</v>
      </c>
      <c r="D27" s="114" t="s">
        <v>78</v>
      </c>
      <c r="E27" s="81">
        <v>27724.75</v>
      </c>
      <c r="F27" s="81">
        <f t="shared" si="6"/>
        <v>6099.45</v>
      </c>
      <c r="G27" s="81">
        <f t="shared" si="7"/>
        <v>33824.199999999997</v>
      </c>
      <c r="H27" s="88"/>
      <c r="I27" s="12"/>
      <c r="AD27" s="134"/>
      <c r="AE27" s="145">
        <v>25998.45</v>
      </c>
      <c r="AF27" s="9">
        <f t="shared" si="0"/>
        <v>27724.75</v>
      </c>
      <c r="AG27" s="3">
        <f t="shared" si="1"/>
        <v>6099.45</v>
      </c>
      <c r="AH27" s="61">
        <f t="shared" si="2"/>
        <v>33824.199999999997</v>
      </c>
      <c r="AI27" s="13">
        <f t="shared" si="3"/>
        <v>0</v>
      </c>
      <c r="AJ27" s="13">
        <f t="shared" si="4"/>
        <v>0</v>
      </c>
      <c r="AK27" s="13">
        <f t="shared" si="5"/>
        <v>0</v>
      </c>
      <c r="AL27" s="134"/>
      <c r="AM27" s="134"/>
      <c r="AN27" s="134"/>
      <c r="AO27" s="134"/>
      <c r="AP27" s="134"/>
      <c r="AQ27" s="134"/>
      <c r="AR27" s="134"/>
      <c r="AS27" s="134"/>
      <c r="AT27" s="134"/>
      <c r="AU27" s="134"/>
      <c r="AV27" s="134"/>
      <c r="AW27" s="134"/>
      <c r="AX27" s="134"/>
      <c r="AY27" s="134"/>
      <c r="AZ27" s="134"/>
    </row>
    <row r="28" spans="1:52" s="13" customFormat="1" ht="16.5" customHeight="1">
      <c r="A28" s="231"/>
      <c r="B28" s="87" t="s">
        <v>2885</v>
      </c>
      <c r="C28" s="123" t="s">
        <v>2653</v>
      </c>
      <c r="D28" s="114" t="s">
        <v>78</v>
      </c>
      <c r="E28" s="81">
        <v>27082.16</v>
      </c>
      <c r="F28" s="81">
        <f t="shared" si="6"/>
        <v>5958.08</v>
      </c>
      <c r="G28" s="81">
        <f t="shared" si="7"/>
        <v>33040.239999999998</v>
      </c>
      <c r="H28" s="88"/>
      <c r="I28" s="12"/>
      <c r="AD28" s="134"/>
      <c r="AE28" s="145">
        <v>25395.87</v>
      </c>
      <c r="AF28" s="9">
        <f t="shared" si="0"/>
        <v>27082.16</v>
      </c>
      <c r="AG28" s="3">
        <f t="shared" si="1"/>
        <v>5958.08</v>
      </c>
      <c r="AH28" s="61">
        <f t="shared" si="2"/>
        <v>33040.239999999998</v>
      </c>
      <c r="AI28" s="13">
        <f t="shared" si="3"/>
        <v>0</v>
      </c>
      <c r="AJ28" s="13">
        <f t="shared" si="4"/>
        <v>0</v>
      </c>
      <c r="AK28" s="13">
        <f t="shared" si="5"/>
        <v>0</v>
      </c>
      <c r="AL28" s="134"/>
      <c r="AM28" s="134"/>
      <c r="AN28" s="134"/>
      <c r="AO28" s="134"/>
      <c r="AP28" s="134"/>
      <c r="AQ28" s="134"/>
      <c r="AR28" s="134"/>
      <c r="AS28" s="134"/>
      <c r="AT28" s="134"/>
      <c r="AU28" s="134"/>
      <c r="AV28" s="134"/>
      <c r="AW28" s="134"/>
      <c r="AX28" s="134"/>
      <c r="AY28" s="134"/>
      <c r="AZ28" s="134"/>
    </row>
    <row r="29" spans="1:52" s="13" customFormat="1" ht="16.5" customHeight="1">
      <c r="A29" s="231"/>
      <c r="B29" s="87" t="s">
        <v>2886</v>
      </c>
      <c r="C29" s="123" t="s">
        <v>2654</v>
      </c>
      <c r="D29" s="114" t="s">
        <v>78</v>
      </c>
      <c r="E29" s="81">
        <v>21205.360000000001</v>
      </c>
      <c r="F29" s="81">
        <f t="shared" si="6"/>
        <v>4665.18</v>
      </c>
      <c r="G29" s="81">
        <f t="shared" si="7"/>
        <v>25870.54</v>
      </c>
      <c r="H29" s="88"/>
      <c r="I29" s="12"/>
      <c r="AD29" s="134"/>
      <c r="AE29" s="145">
        <v>19885</v>
      </c>
      <c r="AF29" s="9">
        <f t="shared" si="0"/>
        <v>21205.360000000001</v>
      </c>
      <c r="AG29" s="3">
        <f t="shared" si="1"/>
        <v>4665.18</v>
      </c>
      <c r="AH29" s="61">
        <f t="shared" si="2"/>
        <v>25870.54</v>
      </c>
      <c r="AI29" s="13">
        <f t="shared" si="3"/>
        <v>0</v>
      </c>
      <c r="AJ29" s="13">
        <f t="shared" si="4"/>
        <v>0</v>
      </c>
      <c r="AK29" s="13">
        <f t="shared" si="5"/>
        <v>0</v>
      </c>
      <c r="AL29" s="134"/>
      <c r="AM29" s="134"/>
      <c r="AN29" s="134"/>
      <c r="AO29" s="134"/>
      <c r="AP29" s="134"/>
      <c r="AQ29" s="134"/>
      <c r="AR29" s="134"/>
      <c r="AS29" s="134"/>
      <c r="AT29" s="134"/>
      <c r="AU29" s="134"/>
      <c r="AV29" s="134"/>
      <c r="AW29" s="134"/>
      <c r="AX29" s="134"/>
      <c r="AY29" s="134"/>
      <c r="AZ29" s="134"/>
    </row>
    <row r="30" spans="1:52" s="13" customFormat="1" ht="16.5" customHeight="1">
      <c r="A30" s="231"/>
      <c r="B30" s="87" t="s">
        <v>2887</v>
      </c>
      <c r="C30" s="123" t="s">
        <v>2382</v>
      </c>
      <c r="D30" s="114" t="s">
        <v>78</v>
      </c>
      <c r="E30" s="81">
        <v>29006.35</v>
      </c>
      <c r="F30" s="81">
        <f t="shared" si="6"/>
        <v>6381.4</v>
      </c>
      <c r="G30" s="81">
        <f t="shared" si="7"/>
        <v>35387.75</v>
      </c>
      <c r="H30" s="88"/>
      <c r="I30" s="12"/>
      <c r="AD30" s="134"/>
      <c r="AE30" s="145">
        <v>27200.25</v>
      </c>
      <c r="AF30" s="9">
        <f t="shared" si="0"/>
        <v>29006.35</v>
      </c>
      <c r="AG30" s="3">
        <f t="shared" si="1"/>
        <v>6381.4</v>
      </c>
      <c r="AH30" s="61">
        <f t="shared" si="2"/>
        <v>35387.75</v>
      </c>
      <c r="AI30" s="13">
        <f t="shared" si="3"/>
        <v>0</v>
      </c>
      <c r="AJ30" s="13">
        <f t="shared" si="4"/>
        <v>0</v>
      </c>
      <c r="AK30" s="13">
        <f t="shared" si="5"/>
        <v>0</v>
      </c>
      <c r="AL30" s="134"/>
      <c r="AM30" s="134"/>
      <c r="AN30" s="134"/>
      <c r="AO30" s="134"/>
      <c r="AP30" s="134"/>
      <c r="AQ30" s="134"/>
      <c r="AR30" s="134"/>
      <c r="AS30" s="134"/>
      <c r="AT30" s="134"/>
      <c r="AU30" s="134"/>
      <c r="AV30" s="134"/>
      <c r="AW30" s="134"/>
      <c r="AX30" s="134"/>
      <c r="AY30" s="134"/>
      <c r="AZ30" s="134"/>
    </row>
    <row r="31" spans="1:52" s="13" customFormat="1" ht="16.5" customHeight="1">
      <c r="A31" s="231"/>
      <c r="B31" s="87" t="s">
        <v>2888</v>
      </c>
      <c r="C31" s="123" t="s">
        <v>2383</v>
      </c>
      <c r="D31" s="114" t="s">
        <v>78</v>
      </c>
      <c r="E31" s="81">
        <v>28365.439999999999</v>
      </c>
      <c r="F31" s="81">
        <f t="shared" si="6"/>
        <v>6240.4</v>
      </c>
      <c r="G31" s="81">
        <f t="shared" si="7"/>
        <v>34605.839999999997</v>
      </c>
      <c r="H31" s="88"/>
      <c r="I31" s="12"/>
      <c r="AD31" s="134"/>
      <c r="AE31" s="145">
        <v>26599.25</v>
      </c>
      <c r="AF31" s="9">
        <f t="shared" si="0"/>
        <v>28365.439999999999</v>
      </c>
      <c r="AG31" s="3">
        <f t="shared" si="1"/>
        <v>6240.4</v>
      </c>
      <c r="AH31" s="61">
        <f t="shared" si="2"/>
        <v>34605.839999999997</v>
      </c>
      <c r="AI31" s="13">
        <f t="shared" si="3"/>
        <v>0</v>
      </c>
      <c r="AJ31" s="13">
        <f t="shared" si="4"/>
        <v>0</v>
      </c>
      <c r="AK31" s="13">
        <f t="shared" si="5"/>
        <v>0</v>
      </c>
      <c r="AL31" s="134"/>
      <c r="AM31" s="134"/>
      <c r="AN31" s="134"/>
      <c r="AO31" s="134"/>
      <c r="AP31" s="134"/>
      <c r="AQ31" s="134"/>
      <c r="AR31" s="134"/>
      <c r="AS31" s="134"/>
      <c r="AT31" s="134"/>
      <c r="AU31" s="134"/>
      <c r="AV31" s="134"/>
      <c r="AW31" s="134"/>
      <c r="AX31" s="134"/>
      <c r="AY31" s="134"/>
      <c r="AZ31" s="134"/>
    </row>
    <row r="32" spans="1:52" s="13" customFormat="1" ht="16.5" customHeight="1">
      <c r="A32" s="231"/>
      <c r="B32" s="87" t="s">
        <v>2889</v>
      </c>
      <c r="C32" s="123" t="s">
        <v>2384</v>
      </c>
      <c r="D32" s="114" t="s">
        <v>78</v>
      </c>
      <c r="E32" s="81">
        <v>27724.75</v>
      </c>
      <c r="F32" s="81">
        <f t="shared" si="6"/>
        <v>6099.45</v>
      </c>
      <c r="G32" s="81">
        <f t="shared" si="7"/>
        <v>33824.199999999997</v>
      </c>
      <c r="H32" s="88"/>
      <c r="I32" s="12"/>
      <c r="AD32" s="134"/>
      <c r="AE32" s="145">
        <v>25998.45</v>
      </c>
      <c r="AF32" s="9">
        <f t="shared" si="0"/>
        <v>27724.75</v>
      </c>
      <c r="AG32" s="3">
        <f t="shared" si="1"/>
        <v>6099.45</v>
      </c>
      <c r="AH32" s="61">
        <f t="shared" si="2"/>
        <v>33824.199999999997</v>
      </c>
      <c r="AI32" s="13">
        <f t="shared" si="3"/>
        <v>0</v>
      </c>
      <c r="AJ32" s="13">
        <f t="shared" si="4"/>
        <v>0</v>
      </c>
      <c r="AK32" s="13">
        <f t="shared" si="5"/>
        <v>0</v>
      </c>
      <c r="AL32" s="134"/>
      <c r="AM32" s="134"/>
      <c r="AN32" s="134"/>
      <c r="AO32" s="134"/>
      <c r="AP32" s="134"/>
      <c r="AQ32" s="134"/>
      <c r="AR32" s="134"/>
      <c r="AS32" s="134"/>
      <c r="AT32" s="134"/>
      <c r="AU32" s="134"/>
      <c r="AV32" s="134"/>
      <c r="AW32" s="134"/>
      <c r="AX32" s="134"/>
      <c r="AY32" s="134"/>
      <c r="AZ32" s="134"/>
    </row>
    <row r="33" spans="1:52" s="13" customFormat="1" ht="16.5" customHeight="1">
      <c r="A33" s="231"/>
      <c r="B33" s="87" t="s">
        <v>2890</v>
      </c>
      <c r="C33" s="123" t="s">
        <v>2385</v>
      </c>
      <c r="D33" s="114" t="s">
        <v>78</v>
      </c>
      <c r="E33" s="81">
        <v>27082.16</v>
      </c>
      <c r="F33" s="81">
        <f t="shared" si="6"/>
        <v>5958.08</v>
      </c>
      <c r="G33" s="81">
        <f t="shared" si="7"/>
        <v>33040.239999999998</v>
      </c>
      <c r="H33" s="88"/>
      <c r="I33" s="12"/>
      <c r="AD33" s="134"/>
      <c r="AE33" s="145">
        <v>25395.87</v>
      </c>
      <c r="AF33" s="9">
        <f t="shared" si="0"/>
        <v>27082.16</v>
      </c>
      <c r="AG33" s="3">
        <f t="shared" si="1"/>
        <v>5958.08</v>
      </c>
      <c r="AH33" s="61">
        <f t="shared" si="2"/>
        <v>33040.239999999998</v>
      </c>
      <c r="AI33" s="13">
        <f t="shared" si="3"/>
        <v>0</v>
      </c>
      <c r="AJ33" s="13">
        <f t="shared" si="4"/>
        <v>0</v>
      </c>
      <c r="AK33" s="13">
        <f t="shared" si="5"/>
        <v>0</v>
      </c>
      <c r="AL33" s="134"/>
      <c r="AM33" s="134"/>
      <c r="AN33" s="134"/>
      <c r="AO33" s="134"/>
      <c r="AP33" s="134"/>
      <c r="AQ33" s="134"/>
      <c r="AR33" s="134"/>
      <c r="AS33" s="134"/>
      <c r="AT33" s="134"/>
      <c r="AU33" s="134"/>
      <c r="AV33" s="134"/>
      <c r="AW33" s="134"/>
      <c r="AX33" s="134"/>
      <c r="AY33" s="134"/>
      <c r="AZ33" s="134"/>
    </row>
    <row r="34" spans="1:52" s="13" customFormat="1" ht="16.5" customHeight="1">
      <c r="A34" s="231"/>
      <c r="B34" s="87" t="s">
        <v>2891</v>
      </c>
      <c r="C34" s="123" t="s">
        <v>2655</v>
      </c>
      <c r="D34" s="114" t="s">
        <v>78</v>
      </c>
      <c r="E34" s="81">
        <v>21205.360000000001</v>
      </c>
      <c r="F34" s="81">
        <f t="shared" si="6"/>
        <v>4665.18</v>
      </c>
      <c r="G34" s="81">
        <f t="shared" si="7"/>
        <v>25870.54</v>
      </c>
      <c r="H34" s="88"/>
      <c r="I34" s="12"/>
      <c r="AD34" s="134"/>
      <c r="AE34" s="145">
        <v>19885</v>
      </c>
      <c r="AF34" s="9">
        <f t="shared" si="0"/>
        <v>21205.360000000001</v>
      </c>
      <c r="AG34" s="3">
        <f t="shared" si="1"/>
        <v>4665.18</v>
      </c>
      <c r="AH34" s="61">
        <f t="shared" si="2"/>
        <v>25870.54</v>
      </c>
      <c r="AI34" s="13">
        <f t="shared" si="3"/>
        <v>0</v>
      </c>
      <c r="AJ34" s="13">
        <f t="shared" si="4"/>
        <v>0</v>
      </c>
      <c r="AK34" s="13">
        <f t="shared" si="5"/>
        <v>0</v>
      </c>
      <c r="AL34" s="134"/>
      <c r="AM34" s="134"/>
      <c r="AN34" s="134"/>
      <c r="AO34" s="134"/>
      <c r="AP34" s="134"/>
      <c r="AQ34" s="134"/>
      <c r="AR34" s="134"/>
      <c r="AS34" s="134"/>
      <c r="AT34" s="134"/>
      <c r="AU34" s="134"/>
      <c r="AV34" s="134"/>
      <c r="AW34" s="134"/>
      <c r="AX34" s="134"/>
      <c r="AY34" s="134"/>
      <c r="AZ34" s="134"/>
    </row>
    <row r="35" spans="1:52" s="13" customFormat="1" ht="16.5" customHeight="1">
      <c r="A35" s="231"/>
      <c r="B35" s="87" t="s">
        <v>2892</v>
      </c>
      <c r="C35" s="123" t="s">
        <v>2386</v>
      </c>
      <c r="D35" s="114" t="s">
        <v>78</v>
      </c>
      <c r="E35" s="81">
        <v>21746.55</v>
      </c>
      <c r="F35" s="81">
        <f t="shared" si="6"/>
        <v>4784.24</v>
      </c>
      <c r="G35" s="81">
        <f t="shared" si="7"/>
        <v>26530.79</v>
      </c>
      <c r="H35" s="88"/>
      <c r="I35" s="12"/>
      <c r="AD35" s="134"/>
      <c r="AE35" s="145">
        <v>20392.490000000002</v>
      </c>
      <c r="AF35" s="9">
        <f t="shared" si="0"/>
        <v>21746.55</v>
      </c>
      <c r="AG35" s="3">
        <f t="shared" si="1"/>
        <v>4784.24</v>
      </c>
      <c r="AH35" s="61">
        <f t="shared" si="2"/>
        <v>26530.79</v>
      </c>
      <c r="AI35" s="13">
        <f t="shared" si="3"/>
        <v>0</v>
      </c>
      <c r="AJ35" s="13">
        <f t="shared" si="4"/>
        <v>0</v>
      </c>
      <c r="AK35" s="13">
        <f t="shared" si="5"/>
        <v>0</v>
      </c>
      <c r="AL35" s="134"/>
      <c r="AM35" s="134"/>
      <c r="AN35" s="134"/>
      <c r="AO35" s="134"/>
      <c r="AP35" s="134"/>
      <c r="AQ35" s="134"/>
      <c r="AR35" s="134"/>
      <c r="AS35" s="134"/>
      <c r="AT35" s="134"/>
      <c r="AU35" s="134"/>
      <c r="AV35" s="134"/>
      <c r="AW35" s="134"/>
      <c r="AX35" s="134"/>
      <c r="AY35" s="134"/>
      <c r="AZ35" s="134"/>
    </row>
    <row r="36" spans="1:52" s="13" customFormat="1" ht="16.5" customHeight="1">
      <c r="A36" s="231"/>
      <c r="B36" s="87" t="s">
        <v>2893</v>
      </c>
      <c r="C36" s="123" t="s">
        <v>2387</v>
      </c>
      <c r="D36" s="114" t="s">
        <v>78</v>
      </c>
      <c r="E36" s="81">
        <v>19571.61</v>
      </c>
      <c r="F36" s="81">
        <f t="shared" si="6"/>
        <v>4305.75</v>
      </c>
      <c r="G36" s="81">
        <f t="shared" si="7"/>
        <v>23877.360000000001</v>
      </c>
      <c r="H36" s="88"/>
      <c r="I36" s="12"/>
      <c r="AD36" s="134"/>
      <c r="AE36" s="145">
        <v>18352.97</v>
      </c>
      <c r="AF36" s="9">
        <f t="shared" si="0"/>
        <v>19571.61</v>
      </c>
      <c r="AG36" s="3">
        <f t="shared" ref="AG36:AG99" si="8">ROUND(E36*0.22,2)</f>
        <v>4305.75</v>
      </c>
      <c r="AH36" s="61">
        <f t="shared" si="2"/>
        <v>23877.360000000001</v>
      </c>
      <c r="AI36" s="13">
        <f t="shared" si="3"/>
        <v>0</v>
      </c>
      <c r="AJ36" s="13">
        <f t="shared" si="4"/>
        <v>0</v>
      </c>
      <c r="AK36" s="13">
        <f t="shared" si="5"/>
        <v>0</v>
      </c>
      <c r="AL36" s="134"/>
      <c r="AM36" s="134"/>
      <c r="AN36" s="134"/>
      <c r="AO36" s="134"/>
      <c r="AP36" s="134"/>
      <c r="AQ36" s="134"/>
      <c r="AR36" s="134"/>
      <c r="AS36" s="134"/>
      <c r="AT36" s="134"/>
      <c r="AU36" s="134"/>
      <c r="AV36" s="134"/>
      <c r="AW36" s="134"/>
      <c r="AX36" s="134"/>
      <c r="AY36" s="134"/>
      <c r="AZ36" s="134"/>
    </row>
    <row r="37" spans="1:52" s="13" customFormat="1" ht="16.5" customHeight="1">
      <c r="A37" s="231"/>
      <c r="B37" s="87" t="s">
        <v>2894</v>
      </c>
      <c r="C37" s="123" t="s">
        <v>2388</v>
      </c>
      <c r="D37" s="114" t="s">
        <v>78</v>
      </c>
      <c r="E37" s="81">
        <v>18386.13</v>
      </c>
      <c r="F37" s="81">
        <f t="shared" si="6"/>
        <v>4044.95</v>
      </c>
      <c r="G37" s="81">
        <f t="shared" si="7"/>
        <v>22431.08</v>
      </c>
      <c r="H37" s="88"/>
      <c r="I37" s="12"/>
      <c r="AD37" s="134"/>
      <c r="AE37" s="145">
        <v>17241.310000000001</v>
      </c>
      <c r="AF37" s="9">
        <f t="shared" ref="AF37:AF100" si="9">ROUND(AE37+(AE37*6.64%),2)</f>
        <v>18386.13</v>
      </c>
      <c r="AG37" s="3">
        <f t="shared" si="8"/>
        <v>4044.95</v>
      </c>
      <c r="AH37" s="61">
        <f t="shared" ref="AH37:AH100" si="10">AF37+AG37</f>
        <v>22431.08</v>
      </c>
      <c r="AI37" s="13">
        <f t="shared" si="3"/>
        <v>0</v>
      </c>
      <c r="AJ37" s="13">
        <f t="shared" si="4"/>
        <v>0</v>
      </c>
      <c r="AK37" s="13">
        <f t="shared" si="5"/>
        <v>0</v>
      </c>
      <c r="AL37" s="134"/>
      <c r="AM37" s="134"/>
      <c r="AN37" s="134"/>
      <c r="AO37" s="134"/>
      <c r="AP37" s="134"/>
      <c r="AQ37" s="134"/>
      <c r="AR37" s="134"/>
      <c r="AS37" s="134"/>
      <c r="AT37" s="134"/>
      <c r="AU37" s="134"/>
      <c r="AV37" s="134"/>
      <c r="AW37" s="134"/>
      <c r="AX37" s="134"/>
      <c r="AY37" s="134"/>
      <c r="AZ37" s="134"/>
    </row>
    <row r="38" spans="1:52" s="13" customFormat="1" ht="16.5" customHeight="1">
      <c r="A38" s="231"/>
      <c r="B38" s="87" t="s">
        <v>2895</v>
      </c>
      <c r="C38" s="123" t="s">
        <v>2389</v>
      </c>
      <c r="D38" s="114" t="s">
        <v>78</v>
      </c>
      <c r="E38" s="81">
        <v>17448.05</v>
      </c>
      <c r="F38" s="81">
        <f t="shared" si="6"/>
        <v>3838.57</v>
      </c>
      <c r="G38" s="81">
        <f t="shared" si="7"/>
        <v>21286.62</v>
      </c>
      <c r="H38" s="88"/>
      <c r="I38" s="12"/>
      <c r="AD38" s="134"/>
      <c r="AE38" s="145">
        <v>16361.64</v>
      </c>
      <c r="AF38" s="9">
        <f t="shared" si="9"/>
        <v>17448.05</v>
      </c>
      <c r="AG38" s="3">
        <f t="shared" si="8"/>
        <v>3838.57</v>
      </c>
      <c r="AH38" s="61">
        <f t="shared" si="10"/>
        <v>21286.62</v>
      </c>
      <c r="AI38" s="13">
        <f t="shared" ref="AI38:AI101" si="11">AF38-E38</f>
        <v>0</v>
      </c>
      <c r="AJ38" s="13">
        <f t="shared" ref="AJ38:AJ101" si="12">AG38-F38</f>
        <v>0</v>
      </c>
      <c r="AK38" s="13">
        <f t="shared" ref="AK38:AK101" si="13">AH38-G38</f>
        <v>0</v>
      </c>
      <c r="AL38" s="134"/>
      <c r="AM38" s="134"/>
      <c r="AN38" s="134"/>
      <c r="AO38" s="134"/>
      <c r="AP38" s="134"/>
      <c r="AQ38" s="134"/>
      <c r="AR38" s="134"/>
      <c r="AS38" s="134"/>
      <c r="AT38" s="134"/>
      <c r="AU38" s="134"/>
      <c r="AV38" s="134"/>
      <c r="AW38" s="134"/>
      <c r="AX38" s="134"/>
      <c r="AY38" s="134"/>
      <c r="AZ38" s="134"/>
    </row>
    <row r="39" spans="1:52" s="13" customFormat="1" ht="16.5" customHeight="1">
      <c r="A39" s="231"/>
      <c r="B39" s="87" t="s">
        <v>2896</v>
      </c>
      <c r="C39" s="123" t="s">
        <v>2656</v>
      </c>
      <c r="D39" s="114" t="s">
        <v>78</v>
      </c>
      <c r="E39" s="81">
        <v>10418.459999999999</v>
      </c>
      <c r="F39" s="81">
        <f t="shared" si="6"/>
        <v>2292.06</v>
      </c>
      <c r="G39" s="81">
        <f t="shared" si="7"/>
        <v>12710.519999999999</v>
      </c>
      <c r="H39" s="88"/>
      <c r="I39" s="12"/>
      <c r="AD39" s="134"/>
      <c r="AE39" s="145">
        <v>9769.75</v>
      </c>
      <c r="AF39" s="9">
        <f t="shared" si="9"/>
        <v>10418.459999999999</v>
      </c>
      <c r="AG39" s="3">
        <f t="shared" si="8"/>
        <v>2292.06</v>
      </c>
      <c r="AH39" s="61">
        <f t="shared" si="10"/>
        <v>12710.519999999999</v>
      </c>
      <c r="AI39" s="13">
        <f t="shared" si="11"/>
        <v>0</v>
      </c>
      <c r="AJ39" s="13">
        <f t="shared" si="12"/>
        <v>0</v>
      </c>
      <c r="AK39" s="13">
        <f t="shared" si="13"/>
        <v>0</v>
      </c>
      <c r="AL39" s="134"/>
      <c r="AM39" s="134"/>
      <c r="AN39" s="134"/>
      <c r="AO39" s="134"/>
      <c r="AP39" s="134"/>
      <c r="AQ39" s="134"/>
      <c r="AR39" s="134"/>
      <c r="AS39" s="134"/>
      <c r="AT39" s="134"/>
      <c r="AU39" s="134"/>
      <c r="AV39" s="134"/>
      <c r="AW39" s="134"/>
      <c r="AX39" s="134"/>
      <c r="AY39" s="134"/>
      <c r="AZ39" s="134"/>
    </row>
    <row r="40" spans="1:52" s="13" customFormat="1" ht="16.5" customHeight="1">
      <c r="A40" s="231"/>
      <c r="B40" s="87" t="s">
        <v>2897</v>
      </c>
      <c r="C40" s="123" t="s">
        <v>2390</v>
      </c>
      <c r="D40" s="114" t="s">
        <v>78</v>
      </c>
      <c r="E40" s="81">
        <v>29006.35</v>
      </c>
      <c r="F40" s="81">
        <f t="shared" si="6"/>
        <v>6381.4</v>
      </c>
      <c r="G40" s="81">
        <f t="shared" si="7"/>
        <v>35387.75</v>
      </c>
      <c r="H40" s="88"/>
      <c r="I40" s="12"/>
      <c r="AD40" s="134"/>
      <c r="AE40" s="145">
        <v>27200.25</v>
      </c>
      <c r="AF40" s="9">
        <f t="shared" si="9"/>
        <v>29006.35</v>
      </c>
      <c r="AG40" s="3">
        <f t="shared" si="8"/>
        <v>6381.4</v>
      </c>
      <c r="AH40" s="61">
        <f t="shared" si="10"/>
        <v>35387.75</v>
      </c>
      <c r="AI40" s="13">
        <f t="shared" si="11"/>
        <v>0</v>
      </c>
      <c r="AJ40" s="13">
        <f t="shared" si="12"/>
        <v>0</v>
      </c>
      <c r="AK40" s="13">
        <f t="shared" si="13"/>
        <v>0</v>
      </c>
      <c r="AL40" s="134"/>
      <c r="AM40" s="134"/>
      <c r="AN40" s="134"/>
      <c r="AO40" s="134"/>
      <c r="AP40" s="134"/>
      <c r="AQ40" s="134"/>
      <c r="AR40" s="134"/>
      <c r="AS40" s="134"/>
      <c r="AT40" s="134"/>
      <c r="AU40" s="134"/>
      <c r="AV40" s="134"/>
      <c r="AW40" s="134"/>
      <c r="AX40" s="134"/>
      <c r="AY40" s="134"/>
      <c r="AZ40" s="134"/>
    </row>
    <row r="41" spans="1:52" s="13" customFormat="1" ht="16.5" customHeight="1">
      <c r="A41" s="231"/>
      <c r="B41" s="87" t="s">
        <v>2898</v>
      </c>
      <c r="C41" s="123" t="s">
        <v>2391</v>
      </c>
      <c r="D41" s="114" t="s">
        <v>78</v>
      </c>
      <c r="E41" s="81">
        <v>28365.439999999999</v>
      </c>
      <c r="F41" s="81">
        <f t="shared" si="6"/>
        <v>6240.4</v>
      </c>
      <c r="G41" s="81">
        <f t="shared" si="7"/>
        <v>34605.839999999997</v>
      </c>
      <c r="H41" s="88"/>
      <c r="I41" s="12"/>
      <c r="AD41" s="134"/>
      <c r="AE41" s="145">
        <v>26599.25</v>
      </c>
      <c r="AF41" s="9">
        <f t="shared" si="9"/>
        <v>28365.439999999999</v>
      </c>
      <c r="AG41" s="3">
        <f t="shared" si="8"/>
        <v>6240.4</v>
      </c>
      <c r="AH41" s="61">
        <f t="shared" si="10"/>
        <v>34605.839999999997</v>
      </c>
      <c r="AI41" s="13">
        <f t="shared" si="11"/>
        <v>0</v>
      </c>
      <c r="AJ41" s="13">
        <f t="shared" si="12"/>
        <v>0</v>
      </c>
      <c r="AK41" s="13">
        <f t="shared" si="13"/>
        <v>0</v>
      </c>
      <c r="AL41" s="134"/>
      <c r="AM41" s="134"/>
      <c r="AN41" s="134"/>
      <c r="AO41" s="134"/>
      <c r="AP41" s="134"/>
      <c r="AQ41" s="134"/>
      <c r="AR41" s="134"/>
      <c r="AS41" s="134"/>
      <c r="AT41" s="134"/>
      <c r="AU41" s="134"/>
      <c r="AV41" s="134"/>
      <c r="AW41" s="134"/>
      <c r="AX41" s="134"/>
      <c r="AY41" s="134"/>
      <c r="AZ41" s="134"/>
    </row>
    <row r="42" spans="1:52" s="13" customFormat="1" ht="16.5" customHeight="1">
      <c r="A42" s="231"/>
      <c r="B42" s="87" t="s">
        <v>2899</v>
      </c>
      <c r="C42" s="123" t="s">
        <v>2392</v>
      </c>
      <c r="D42" s="114" t="s">
        <v>78</v>
      </c>
      <c r="E42" s="81">
        <v>27724.75</v>
      </c>
      <c r="F42" s="81">
        <f t="shared" si="6"/>
        <v>6099.45</v>
      </c>
      <c r="G42" s="81">
        <f t="shared" si="7"/>
        <v>33824.199999999997</v>
      </c>
      <c r="H42" s="88"/>
      <c r="I42" s="12"/>
      <c r="AD42" s="134"/>
      <c r="AE42" s="145">
        <v>25998.45</v>
      </c>
      <c r="AF42" s="9">
        <f t="shared" si="9"/>
        <v>27724.75</v>
      </c>
      <c r="AG42" s="3">
        <f t="shared" si="8"/>
        <v>6099.45</v>
      </c>
      <c r="AH42" s="61">
        <f t="shared" si="10"/>
        <v>33824.199999999997</v>
      </c>
      <c r="AI42" s="13">
        <f t="shared" si="11"/>
        <v>0</v>
      </c>
      <c r="AJ42" s="13">
        <f t="shared" si="12"/>
        <v>0</v>
      </c>
      <c r="AK42" s="13">
        <f t="shared" si="13"/>
        <v>0</v>
      </c>
      <c r="AL42" s="134"/>
      <c r="AM42" s="134"/>
      <c r="AN42" s="134"/>
      <c r="AO42" s="134"/>
      <c r="AP42" s="134"/>
      <c r="AQ42" s="134"/>
      <c r="AR42" s="134"/>
      <c r="AS42" s="134"/>
      <c r="AT42" s="134"/>
      <c r="AU42" s="134"/>
      <c r="AV42" s="134"/>
      <c r="AW42" s="134"/>
      <c r="AX42" s="134"/>
      <c r="AY42" s="134"/>
      <c r="AZ42" s="134"/>
    </row>
    <row r="43" spans="1:52" s="13" customFormat="1" ht="16.5" customHeight="1">
      <c r="A43" s="231"/>
      <c r="B43" s="87" t="s">
        <v>2900</v>
      </c>
      <c r="C43" s="123" t="s">
        <v>2393</v>
      </c>
      <c r="D43" s="114" t="s">
        <v>78</v>
      </c>
      <c r="E43" s="81">
        <v>27082.16</v>
      </c>
      <c r="F43" s="81">
        <f t="shared" si="6"/>
        <v>5958.08</v>
      </c>
      <c r="G43" s="81">
        <f t="shared" si="7"/>
        <v>33040.239999999998</v>
      </c>
      <c r="H43" s="88"/>
      <c r="I43" s="12"/>
      <c r="AD43" s="134"/>
      <c r="AE43" s="145">
        <v>25395.87</v>
      </c>
      <c r="AF43" s="9">
        <f t="shared" si="9"/>
        <v>27082.16</v>
      </c>
      <c r="AG43" s="3">
        <f t="shared" si="8"/>
        <v>5958.08</v>
      </c>
      <c r="AH43" s="61">
        <f t="shared" si="10"/>
        <v>33040.239999999998</v>
      </c>
      <c r="AI43" s="13">
        <f t="shared" si="11"/>
        <v>0</v>
      </c>
      <c r="AJ43" s="13">
        <f t="shared" si="12"/>
        <v>0</v>
      </c>
      <c r="AK43" s="13">
        <f t="shared" si="13"/>
        <v>0</v>
      </c>
      <c r="AL43" s="134"/>
      <c r="AM43" s="134"/>
      <c r="AN43" s="134"/>
      <c r="AO43" s="134"/>
      <c r="AP43" s="134"/>
      <c r="AQ43" s="134"/>
      <c r="AR43" s="134"/>
      <c r="AS43" s="134"/>
      <c r="AT43" s="134"/>
      <c r="AU43" s="134"/>
      <c r="AV43" s="134"/>
      <c r="AW43" s="134"/>
      <c r="AX43" s="134"/>
      <c r="AY43" s="134"/>
      <c r="AZ43" s="134"/>
    </row>
    <row r="44" spans="1:52" s="13" customFormat="1" ht="16.5" customHeight="1">
      <c r="A44" s="231"/>
      <c r="B44" s="87" t="s">
        <v>2901</v>
      </c>
      <c r="C44" s="123" t="s">
        <v>2657</v>
      </c>
      <c r="D44" s="114" t="s">
        <v>78</v>
      </c>
      <c r="E44" s="81">
        <v>21205.360000000001</v>
      </c>
      <c r="F44" s="81">
        <f t="shared" si="6"/>
        <v>4665.18</v>
      </c>
      <c r="G44" s="81">
        <f t="shared" si="7"/>
        <v>25870.54</v>
      </c>
      <c r="H44" s="88"/>
      <c r="I44" s="12"/>
      <c r="AD44" s="134"/>
      <c r="AE44" s="145">
        <v>19885</v>
      </c>
      <c r="AF44" s="9">
        <f t="shared" si="9"/>
        <v>21205.360000000001</v>
      </c>
      <c r="AG44" s="3">
        <f t="shared" si="8"/>
        <v>4665.18</v>
      </c>
      <c r="AH44" s="61">
        <f t="shared" si="10"/>
        <v>25870.54</v>
      </c>
      <c r="AI44" s="13">
        <f t="shared" si="11"/>
        <v>0</v>
      </c>
      <c r="AJ44" s="13">
        <f t="shared" si="12"/>
        <v>0</v>
      </c>
      <c r="AK44" s="13">
        <f t="shared" si="13"/>
        <v>0</v>
      </c>
      <c r="AL44" s="134"/>
      <c r="AM44" s="134"/>
      <c r="AN44" s="134"/>
      <c r="AO44" s="134"/>
      <c r="AP44" s="134"/>
      <c r="AQ44" s="134"/>
      <c r="AR44" s="134"/>
      <c r="AS44" s="134"/>
      <c r="AT44" s="134"/>
      <c r="AU44" s="134"/>
      <c r="AV44" s="134"/>
      <c r="AW44" s="134"/>
      <c r="AX44" s="134"/>
      <c r="AY44" s="134"/>
      <c r="AZ44" s="134"/>
    </row>
    <row r="45" spans="1:52" s="13" customFormat="1" ht="16.5" customHeight="1">
      <c r="A45" s="231"/>
      <c r="B45" s="87" t="s">
        <v>2902</v>
      </c>
      <c r="C45" s="123" t="s">
        <v>2394</v>
      </c>
      <c r="D45" s="114" t="s">
        <v>78</v>
      </c>
      <c r="E45" s="81">
        <v>18486.45</v>
      </c>
      <c r="F45" s="81">
        <f t="shared" si="6"/>
        <v>4067.02</v>
      </c>
      <c r="G45" s="81">
        <f t="shared" si="7"/>
        <v>22553.47</v>
      </c>
      <c r="H45" s="88"/>
      <c r="I45" s="12"/>
      <c r="AD45" s="134"/>
      <c r="AE45" s="145">
        <v>17335.38</v>
      </c>
      <c r="AF45" s="9">
        <f t="shared" si="9"/>
        <v>18486.45</v>
      </c>
      <c r="AG45" s="3">
        <f t="shared" si="8"/>
        <v>4067.02</v>
      </c>
      <c r="AH45" s="61">
        <f t="shared" si="10"/>
        <v>22553.47</v>
      </c>
      <c r="AI45" s="13">
        <f t="shared" si="11"/>
        <v>0</v>
      </c>
      <c r="AJ45" s="13">
        <f t="shared" si="12"/>
        <v>0</v>
      </c>
      <c r="AK45" s="13">
        <f t="shared" si="13"/>
        <v>0</v>
      </c>
      <c r="AL45" s="134"/>
      <c r="AM45" s="134"/>
      <c r="AN45" s="134"/>
      <c r="AO45" s="134"/>
      <c r="AP45" s="134"/>
      <c r="AQ45" s="134"/>
      <c r="AR45" s="134"/>
      <c r="AS45" s="134"/>
      <c r="AT45" s="134"/>
      <c r="AU45" s="134"/>
      <c r="AV45" s="134"/>
      <c r="AW45" s="134"/>
      <c r="AX45" s="134"/>
      <c r="AY45" s="134"/>
      <c r="AZ45" s="134"/>
    </row>
    <row r="46" spans="1:52" s="13" customFormat="1" ht="16.5" customHeight="1">
      <c r="A46" s="231"/>
      <c r="B46" s="87" t="s">
        <v>2903</v>
      </c>
      <c r="C46" s="123" t="s">
        <v>2395</v>
      </c>
      <c r="D46" s="114" t="s">
        <v>78</v>
      </c>
      <c r="E46" s="81">
        <v>16395.27</v>
      </c>
      <c r="F46" s="81">
        <f t="shared" si="6"/>
        <v>3606.96</v>
      </c>
      <c r="G46" s="81">
        <f t="shared" si="7"/>
        <v>20002.23</v>
      </c>
      <c r="H46" s="88"/>
      <c r="I46" s="12"/>
      <c r="AD46" s="134"/>
      <c r="AE46" s="145">
        <v>15374.41</v>
      </c>
      <c r="AF46" s="9">
        <f t="shared" si="9"/>
        <v>16395.27</v>
      </c>
      <c r="AG46" s="3">
        <f t="shared" si="8"/>
        <v>3606.96</v>
      </c>
      <c r="AH46" s="61">
        <f t="shared" si="10"/>
        <v>20002.23</v>
      </c>
      <c r="AI46" s="13">
        <f t="shared" si="11"/>
        <v>0</v>
      </c>
      <c r="AJ46" s="13">
        <f t="shared" si="12"/>
        <v>0</v>
      </c>
      <c r="AK46" s="13">
        <f t="shared" si="13"/>
        <v>0</v>
      </c>
      <c r="AL46" s="134"/>
      <c r="AM46" s="134"/>
      <c r="AN46" s="134"/>
      <c r="AO46" s="134"/>
      <c r="AP46" s="134"/>
      <c r="AQ46" s="134"/>
      <c r="AR46" s="134"/>
      <c r="AS46" s="134"/>
      <c r="AT46" s="134"/>
      <c r="AU46" s="134"/>
      <c r="AV46" s="134"/>
      <c r="AW46" s="134"/>
      <c r="AX46" s="134"/>
      <c r="AY46" s="134"/>
      <c r="AZ46" s="134"/>
    </row>
    <row r="47" spans="1:52" s="13" customFormat="1" ht="16.5" customHeight="1">
      <c r="A47" s="231"/>
      <c r="B47" s="87" t="s">
        <v>2904</v>
      </c>
      <c r="C47" s="123" t="s">
        <v>2396</v>
      </c>
      <c r="D47" s="114" t="s">
        <v>78</v>
      </c>
      <c r="E47" s="81">
        <v>15293.62</v>
      </c>
      <c r="F47" s="81">
        <f t="shared" si="6"/>
        <v>3364.6</v>
      </c>
      <c r="G47" s="81">
        <f t="shared" si="7"/>
        <v>18658.22</v>
      </c>
      <c r="H47" s="88"/>
      <c r="I47" s="12"/>
      <c r="AD47" s="134"/>
      <c r="AE47" s="145">
        <v>14341.35</v>
      </c>
      <c r="AF47" s="9">
        <f t="shared" si="9"/>
        <v>15293.62</v>
      </c>
      <c r="AG47" s="3">
        <f t="shared" si="8"/>
        <v>3364.6</v>
      </c>
      <c r="AH47" s="61">
        <f t="shared" si="10"/>
        <v>18658.22</v>
      </c>
      <c r="AI47" s="13">
        <f t="shared" si="11"/>
        <v>0</v>
      </c>
      <c r="AJ47" s="13">
        <f t="shared" si="12"/>
        <v>0</v>
      </c>
      <c r="AK47" s="13">
        <f t="shared" si="13"/>
        <v>0</v>
      </c>
      <c r="AL47" s="134"/>
      <c r="AM47" s="134"/>
      <c r="AN47" s="134"/>
      <c r="AO47" s="134"/>
      <c r="AP47" s="134"/>
      <c r="AQ47" s="134"/>
      <c r="AR47" s="134"/>
      <c r="AS47" s="134"/>
      <c r="AT47" s="134"/>
      <c r="AU47" s="134"/>
      <c r="AV47" s="134"/>
      <c r="AW47" s="134"/>
      <c r="AX47" s="134"/>
      <c r="AY47" s="134"/>
      <c r="AZ47" s="134"/>
    </row>
    <row r="48" spans="1:52" s="13" customFormat="1" ht="16.5" customHeight="1">
      <c r="A48" s="231"/>
      <c r="B48" s="87" t="s">
        <v>2905</v>
      </c>
      <c r="C48" s="123" t="s">
        <v>2397</v>
      </c>
      <c r="D48" s="114" t="s">
        <v>78</v>
      </c>
      <c r="E48" s="81">
        <v>14439.24</v>
      </c>
      <c r="F48" s="81">
        <f t="shared" si="6"/>
        <v>3176.63</v>
      </c>
      <c r="G48" s="81">
        <f t="shared" si="7"/>
        <v>17615.87</v>
      </c>
      <c r="H48" s="88"/>
      <c r="I48" s="12"/>
      <c r="AD48" s="134"/>
      <c r="AE48" s="145">
        <v>13540.17</v>
      </c>
      <c r="AF48" s="9">
        <f t="shared" si="9"/>
        <v>14439.24</v>
      </c>
      <c r="AG48" s="3">
        <f t="shared" si="8"/>
        <v>3176.63</v>
      </c>
      <c r="AH48" s="61">
        <f t="shared" si="10"/>
        <v>17615.87</v>
      </c>
      <c r="AI48" s="13">
        <f t="shared" si="11"/>
        <v>0</v>
      </c>
      <c r="AJ48" s="13">
        <f t="shared" si="12"/>
        <v>0</v>
      </c>
      <c r="AK48" s="13">
        <f t="shared" si="13"/>
        <v>0</v>
      </c>
      <c r="AL48" s="134"/>
      <c r="AM48" s="134"/>
      <c r="AN48" s="134"/>
      <c r="AO48" s="134"/>
      <c r="AP48" s="134"/>
      <c r="AQ48" s="134"/>
      <c r="AR48" s="134"/>
      <c r="AS48" s="134"/>
      <c r="AT48" s="134"/>
      <c r="AU48" s="134"/>
      <c r="AV48" s="134"/>
      <c r="AW48" s="134"/>
      <c r="AX48" s="134"/>
      <c r="AY48" s="134"/>
      <c r="AZ48" s="134"/>
    </row>
    <row r="49" spans="1:52" s="13" customFormat="1" ht="16.5" customHeight="1">
      <c r="A49" s="231"/>
      <c r="B49" s="87" t="s">
        <v>2906</v>
      </c>
      <c r="C49" s="123" t="s">
        <v>2658</v>
      </c>
      <c r="D49" s="114" t="s">
        <v>78</v>
      </c>
      <c r="E49" s="81">
        <v>9178.7199999999993</v>
      </c>
      <c r="F49" s="81">
        <f t="shared" si="6"/>
        <v>2019.32</v>
      </c>
      <c r="G49" s="81">
        <f t="shared" si="7"/>
        <v>11198.039999999999</v>
      </c>
      <c r="H49" s="88"/>
      <c r="I49" s="12"/>
      <c r="AD49" s="134"/>
      <c r="AE49" s="145">
        <v>8607.2000000000007</v>
      </c>
      <c r="AF49" s="9">
        <f t="shared" si="9"/>
        <v>9178.7199999999993</v>
      </c>
      <c r="AG49" s="3">
        <f t="shared" si="8"/>
        <v>2019.32</v>
      </c>
      <c r="AH49" s="61">
        <f t="shared" si="10"/>
        <v>11198.039999999999</v>
      </c>
      <c r="AI49" s="13">
        <f t="shared" si="11"/>
        <v>0</v>
      </c>
      <c r="AJ49" s="13">
        <f t="shared" si="12"/>
        <v>0</v>
      </c>
      <c r="AK49" s="13">
        <f t="shared" si="13"/>
        <v>0</v>
      </c>
      <c r="AL49" s="134"/>
      <c r="AM49" s="134"/>
      <c r="AN49" s="134"/>
      <c r="AO49" s="134"/>
      <c r="AP49" s="134"/>
      <c r="AQ49" s="134"/>
      <c r="AR49" s="134"/>
      <c r="AS49" s="134"/>
      <c r="AT49" s="134"/>
      <c r="AU49" s="134"/>
      <c r="AV49" s="134"/>
      <c r="AW49" s="134"/>
      <c r="AX49" s="134"/>
      <c r="AY49" s="134"/>
      <c r="AZ49" s="134"/>
    </row>
    <row r="50" spans="1:52" s="13" customFormat="1" ht="16.5" customHeight="1">
      <c r="A50" s="231"/>
      <c r="B50" s="87" t="s">
        <v>2907</v>
      </c>
      <c r="C50" s="123" t="s">
        <v>2398</v>
      </c>
      <c r="D50" s="114" t="s">
        <v>78</v>
      </c>
      <c r="E50" s="81">
        <v>27342.720000000001</v>
      </c>
      <c r="F50" s="81">
        <f t="shared" si="6"/>
        <v>6015.4</v>
      </c>
      <c r="G50" s="81">
        <f t="shared" si="7"/>
        <v>33358.120000000003</v>
      </c>
      <c r="H50" s="88"/>
      <c r="I50" s="12"/>
      <c r="AD50" s="134"/>
      <c r="AE50" s="145">
        <v>25640.21</v>
      </c>
      <c r="AF50" s="9">
        <f t="shared" si="9"/>
        <v>27342.720000000001</v>
      </c>
      <c r="AG50" s="3">
        <f t="shared" si="8"/>
        <v>6015.4</v>
      </c>
      <c r="AH50" s="61">
        <f t="shared" si="10"/>
        <v>33358.120000000003</v>
      </c>
      <c r="AI50" s="13">
        <f t="shared" si="11"/>
        <v>0</v>
      </c>
      <c r="AJ50" s="13">
        <f t="shared" si="12"/>
        <v>0</v>
      </c>
      <c r="AK50" s="13">
        <f t="shared" si="13"/>
        <v>0</v>
      </c>
      <c r="AL50" s="134"/>
      <c r="AM50" s="134"/>
      <c r="AN50" s="134"/>
      <c r="AO50" s="134"/>
      <c r="AP50" s="134"/>
      <c r="AQ50" s="134"/>
      <c r="AR50" s="134"/>
      <c r="AS50" s="134"/>
      <c r="AT50" s="134"/>
      <c r="AU50" s="134"/>
      <c r="AV50" s="134"/>
      <c r="AW50" s="134"/>
      <c r="AX50" s="134"/>
      <c r="AY50" s="134"/>
      <c r="AZ50" s="134"/>
    </row>
    <row r="51" spans="1:52" s="13" customFormat="1" ht="16.5" customHeight="1">
      <c r="A51" s="231"/>
      <c r="B51" s="87" t="s">
        <v>2908</v>
      </c>
      <c r="C51" s="123" t="s">
        <v>2399</v>
      </c>
      <c r="D51" s="114" t="s">
        <v>78</v>
      </c>
      <c r="E51" s="81">
        <v>25077.22</v>
      </c>
      <c r="F51" s="81">
        <f t="shared" si="6"/>
        <v>5516.99</v>
      </c>
      <c r="G51" s="81">
        <f t="shared" si="7"/>
        <v>30594.21</v>
      </c>
      <c r="H51" s="88"/>
      <c r="I51" s="12"/>
      <c r="AD51" s="134"/>
      <c r="AE51" s="145">
        <v>23515.77</v>
      </c>
      <c r="AF51" s="9">
        <f t="shared" si="9"/>
        <v>25077.22</v>
      </c>
      <c r="AG51" s="3">
        <f t="shared" si="8"/>
        <v>5516.99</v>
      </c>
      <c r="AH51" s="61">
        <f t="shared" si="10"/>
        <v>30594.21</v>
      </c>
      <c r="AI51" s="13">
        <f t="shared" si="11"/>
        <v>0</v>
      </c>
      <c r="AJ51" s="13">
        <f t="shared" si="12"/>
        <v>0</v>
      </c>
      <c r="AK51" s="13">
        <f t="shared" si="13"/>
        <v>0</v>
      </c>
      <c r="AL51" s="134"/>
      <c r="AM51" s="134"/>
      <c r="AN51" s="134"/>
      <c r="AO51" s="134"/>
      <c r="AP51" s="134"/>
      <c r="AQ51" s="134"/>
      <c r="AR51" s="134"/>
      <c r="AS51" s="134"/>
      <c r="AT51" s="134"/>
      <c r="AU51" s="134"/>
      <c r="AV51" s="134"/>
      <c r="AW51" s="134"/>
      <c r="AX51" s="134"/>
      <c r="AY51" s="134"/>
      <c r="AZ51" s="134"/>
    </row>
    <row r="52" spans="1:52" s="13" customFormat="1" ht="16.5" customHeight="1">
      <c r="A52" s="231"/>
      <c r="B52" s="87" t="s">
        <v>2909</v>
      </c>
      <c r="C52" s="123" t="s">
        <v>2400</v>
      </c>
      <c r="D52" s="114" t="s">
        <v>78</v>
      </c>
      <c r="E52" s="81">
        <v>23994.84</v>
      </c>
      <c r="F52" s="81">
        <f t="shared" si="6"/>
        <v>5278.86</v>
      </c>
      <c r="G52" s="81">
        <f t="shared" si="7"/>
        <v>29273.7</v>
      </c>
      <c r="H52" s="88"/>
      <c r="I52" s="12"/>
      <c r="AD52" s="134"/>
      <c r="AE52" s="145">
        <v>22500.79</v>
      </c>
      <c r="AF52" s="9">
        <f t="shared" si="9"/>
        <v>23994.84</v>
      </c>
      <c r="AG52" s="3">
        <f t="shared" si="8"/>
        <v>5278.86</v>
      </c>
      <c r="AH52" s="61">
        <f t="shared" si="10"/>
        <v>29273.7</v>
      </c>
      <c r="AI52" s="13">
        <f t="shared" si="11"/>
        <v>0</v>
      </c>
      <c r="AJ52" s="13">
        <f t="shared" si="12"/>
        <v>0</v>
      </c>
      <c r="AK52" s="13">
        <f t="shared" si="13"/>
        <v>0</v>
      </c>
      <c r="AL52" s="134"/>
      <c r="AM52" s="134"/>
      <c r="AN52" s="134"/>
      <c r="AO52" s="134"/>
      <c r="AP52" s="134"/>
      <c r="AQ52" s="134"/>
      <c r="AR52" s="134"/>
      <c r="AS52" s="134"/>
      <c r="AT52" s="134"/>
      <c r="AU52" s="134"/>
      <c r="AV52" s="134"/>
      <c r="AW52" s="134"/>
      <c r="AX52" s="134"/>
      <c r="AY52" s="134"/>
      <c r="AZ52" s="134"/>
    </row>
    <row r="53" spans="1:52" s="13" customFormat="1" ht="16.5" customHeight="1">
      <c r="A53" s="231"/>
      <c r="B53" s="87" t="s">
        <v>2910</v>
      </c>
      <c r="C53" s="123" t="s">
        <v>2401</v>
      </c>
      <c r="D53" s="114" t="s">
        <v>78</v>
      </c>
      <c r="E53" s="81">
        <v>23213.56</v>
      </c>
      <c r="F53" s="81">
        <f t="shared" si="6"/>
        <v>5106.9799999999996</v>
      </c>
      <c r="G53" s="81">
        <f t="shared" si="7"/>
        <v>28320.54</v>
      </c>
      <c r="H53" s="88"/>
      <c r="I53" s="12"/>
      <c r="AD53" s="134"/>
      <c r="AE53" s="145">
        <v>21768.15</v>
      </c>
      <c r="AF53" s="9">
        <f t="shared" si="9"/>
        <v>23213.56</v>
      </c>
      <c r="AG53" s="3">
        <f t="shared" si="8"/>
        <v>5106.9799999999996</v>
      </c>
      <c r="AH53" s="61">
        <f t="shared" si="10"/>
        <v>28320.54</v>
      </c>
      <c r="AI53" s="13">
        <f t="shared" si="11"/>
        <v>0</v>
      </c>
      <c r="AJ53" s="13">
        <f t="shared" si="12"/>
        <v>0</v>
      </c>
      <c r="AK53" s="13">
        <f t="shared" si="13"/>
        <v>0</v>
      </c>
      <c r="AL53" s="134"/>
      <c r="AM53" s="134"/>
      <c r="AN53" s="134"/>
      <c r="AO53" s="134"/>
      <c r="AP53" s="134"/>
      <c r="AQ53" s="134"/>
      <c r="AR53" s="134"/>
      <c r="AS53" s="134"/>
      <c r="AT53" s="134"/>
      <c r="AU53" s="134"/>
      <c r="AV53" s="134"/>
      <c r="AW53" s="134"/>
      <c r="AX53" s="134"/>
      <c r="AY53" s="134"/>
      <c r="AZ53" s="134"/>
    </row>
    <row r="54" spans="1:52" s="13" customFormat="1" ht="16.5" customHeight="1">
      <c r="A54" s="231"/>
      <c r="B54" s="87" t="s">
        <v>2911</v>
      </c>
      <c r="C54" s="123" t="s">
        <v>2659</v>
      </c>
      <c r="D54" s="114" t="s">
        <v>78</v>
      </c>
      <c r="E54" s="81">
        <v>14806.21</v>
      </c>
      <c r="F54" s="81">
        <f t="shared" si="6"/>
        <v>3257.37</v>
      </c>
      <c r="G54" s="81">
        <f t="shared" si="7"/>
        <v>18063.579999999998</v>
      </c>
      <c r="H54" s="88"/>
      <c r="I54" s="12"/>
      <c r="AD54" s="134"/>
      <c r="AE54" s="145">
        <v>13884.29</v>
      </c>
      <c r="AF54" s="9">
        <f t="shared" si="9"/>
        <v>14806.21</v>
      </c>
      <c r="AG54" s="3">
        <f t="shared" si="8"/>
        <v>3257.37</v>
      </c>
      <c r="AH54" s="61">
        <f t="shared" si="10"/>
        <v>18063.579999999998</v>
      </c>
      <c r="AI54" s="13">
        <f t="shared" si="11"/>
        <v>0</v>
      </c>
      <c r="AJ54" s="13">
        <f t="shared" si="12"/>
        <v>0</v>
      </c>
      <c r="AK54" s="13">
        <f t="shared" si="13"/>
        <v>0</v>
      </c>
      <c r="AL54" s="134"/>
      <c r="AM54" s="134"/>
      <c r="AN54" s="134"/>
      <c r="AO54" s="134"/>
      <c r="AP54" s="134"/>
      <c r="AQ54" s="134"/>
      <c r="AR54" s="134"/>
      <c r="AS54" s="134"/>
      <c r="AT54" s="134"/>
      <c r="AU54" s="134"/>
      <c r="AV54" s="134"/>
      <c r="AW54" s="134"/>
      <c r="AX54" s="134"/>
      <c r="AY54" s="134"/>
      <c r="AZ54" s="134"/>
    </row>
    <row r="55" spans="1:52" s="13" customFormat="1" ht="16.5" customHeight="1">
      <c r="A55" s="231"/>
      <c r="B55" s="87" t="s">
        <v>2912</v>
      </c>
      <c r="C55" s="123" t="s">
        <v>2402</v>
      </c>
      <c r="D55" s="114" t="s">
        <v>78</v>
      </c>
      <c r="E55" s="81">
        <v>30566.02</v>
      </c>
      <c r="F55" s="81">
        <f t="shared" si="6"/>
        <v>6724.52</v>
      </c>
      <c r="G55" s="81">
        <f t="shared" si="7"/>
        <v>37290.54</v>
      </c>
      <c r="H55" s="88"/>
      <c r="I55" s="12"/>
      <c r="AD55" s="134"/>
      <c r="AE55" s="145">
        <v>28662.81</v>
      </c>
      <c r="AF55" s="9">
        <f t="shared" si="9"/>
        <v>30566.02</v>
      </c>
      <c r="AG55" s="3">
        <f t="shared" si="8"/>
        <v>6724.52</v>
      </c>
      <c r="AH55" s="61">
        <f t="shared" si="10"/>
        <v>37290.54</v>
      </c>
      <c r="AI55" s="13">
        <f t="shared" si="11"/>
        <v>0</v>
      </c>
      <c r="AJ55" s="13">
        <f t="shared" si="12"/>
        <v>0</v>
      </c>
      <c r="AK55" s="13">
        <f t="shared" si="13"/>
        <v>0</v>
      </c>
      <c r="AL55" s="134"/>
      <c r="AM55" s="134"/>
      <c r="AN55" s="134"/>
      <c r="AO55" s="134"/>
      <c r="AP55" s="134"/>
      <c r="AQ55" s="134"/>
      <c r="AR55" s="134"/>
      <c r="AS55" s="134"/>
      <c r="AT55" s="134"/>
      <c r="AU55" s="134"/>
      <c r="AV55" s="134"/>
      <c r="AW55" s="134"/>
      <c r="AX55" s="134"/>
      <c r="AY55" s="134"/>
      <c r="AZ55" s="134"/>
    </row>
    <row r="56" spans="1:52" s="13" customFormat="1" ht="16.5" customHeight="1">
      <c r="A56" s="231"/>
      <c r="B56" s="87" t="s">
        <v>2913</v>
      </c>
      <c r="C56" s="123" t="s">
        <v>2403</v>
      </c>
      <c r="D56" s="114" t="s">
        <v>78</v>
      </c>
      <c r="E56" s="81">
        <v>29188.9</v>
      </c>
      <c r="F56" s="81">
        <f t="shared" si="6"/>
        <v>6421.56</v>
      </c>
      <c r="G56" s="81">
        <f t="shared" si="7"/>
        <v>35610.46</v>
      </c>
      <c r="H56" s="88"/>
      <c r="I56" s="12"/>
      <c r="AD56" s="134"/>
      <c r="AE56" s="145">
        <v>27371.439999999999</v>
      </c>
      <c r="AF56" s="9">
        <f t="shared" si="9"/>
        <v>29188.9</v>
      </c>
      <c r="AG56" s="3">
        <f t="shared" si="8"/>
        <v>6421.56</v>
      </c>
      <c r="AH56" s="61">
        <f t="shared" si="10"/>
        <v>35610.46</v>
      </c>
      <c r="AI56" s="13">
        <f t="shared" si="11"/>
        <v>0</v>
      </c>
      <c r="AJ56" s="13">
        <f t="shared" si="12"/>
        <v>0</v>
      </c>
      <c r="AK56" s="13">
        <f t="shared" si="13"/>
        <v>0</v>
      </c>
      <c r="AL56" s="134"/>
      <c r="AM56" s="134"/>
      <c r="AN56" s="134"/>
      <c r="AO56" s="134"/>
      <c r="AP56" s="134"/>
      <c r="AQ56" s="134"/>
      <c r="AR56" s="134"/>
      <c r="AS56" s="134"/>
      <c r="AT56" s="134"/>
      <c r="AU56" s="134"/>
      <c r="AV56" s="134"/>
      <c r="AW56" s="134"/>
      <c r="AX56" s="134"/>
      <c r="AY56" s="134"/>
      <c r="AZ56" s="134"/>
    </row>
    <row r="57" spans="1:52" s="13" customFormat="1" ht="16.5" customHeight="1">
      <c r="A57" s="231"/>
      <c r="B57" s="87" t="s">
        <v>2914</v>
      </c>
      <c r="C57" s="123" t="s">
        <v>2404</v>
      </c>
      <c r="D57" s="114" t="s">
        <v>78</v>
      </c>
      <c r="E57" s="81">
        <v>28409.78</v>
      </c>
      <c r="F57" s="81">
        <f t="shared" si="6"/>
        <v>6250.15</v>
      </c>
      <c r="G57" s="81">
        <f t="shared" si="7"/>
        <v>34659.93</v>
      </c>
      <c r="H57" s="88"/>
      <c r="I57" s="12"/>
      <c r="AD57" s="134"/>
      <c r="AE57" s="145">
        <v>26640.83</v>
      </c>
      <c r="AF57" s="9">
        <f t="shared" si="9"/>
        <v>28409.78</v>
      </c>
      <c r="AG57" s="3">
        <f t="shared" si="8"/>
        <v>6250.15</v>
      </c>
      <c r="AH57" s="61">
        <f t="shared" si="10"/>
        <v>34659.93</v>
      </c>
      <c r="AI57" s="13">
        <f t="shared" si="11"/>
        <v>0</v>
      </c>
      <c r="AJ57" s="13">
        <f t="shared" si="12"/>
        <v>0</v>
      </c>
      <c r="AK57" s="13">
        <f t="shared" si="13"/>
        <v>0</v>
      </c>
      <c r="AL57" s="134"/>
      <c r="AM57" s="134"/>
      <c r="AN57" s="134"/>
      <c r="AO57" s="134"/>
      <c r="AP57" s="134"/>
      <c r="AQ57" s="134"/>
      <c r="AR57" s="134"/>
      <c r="AS57" s="134"/>
      <c r="AT57" s="134"/>
      <c r="AU57" s="134"/>
      <c r="AV57" s="134"/>
      <c r="AW57" s="134"/>
      <c r="AX57" s="134"/>
      <c r="AY57" s="134"/>
      <c r="AZ57" s="134"/>
    </row>
    <row r="58" spans="1:52" s="13" customFormat="1" ht="16.5" customHeight="1">
      <c r="A58" s="231"/>
      <c r="B58" s="87" t="s">
        <v>2915</v>
      </c>
      <c r="C58" s="123" t="s">
        <v>2405</v>
      </c>
      <c r="D58" s="114" t="s">
        <v>78</v>
      </c>
      <c r="E58" s="81">
        <v>27625.32</v>
      </c>
      <c r="F58" s="81">
        <f t="shared" si="6"/>
        <v>6077.57</v>
      </c>
      <c r="G58" s="81">
        <f t="shared" si="7"/>
        <v>33702.89</v>
      </c>
      <c r="H58" s="88"/>
      <c r="I58" s="12"/>
      <c r="AD58" s="134"/>
      <c r="AE58" s="145">
        <v>25905.21</v>
      </c>
      <c r="AF58" s="9">
        <f t="shared" si="9"/>
        <v>27625.32</v>
      </c>
      <c r="AG58" s="3">
        <f t="shared" si="8"/>
        <v>6077.57</v>
      </c>
      <c r="AH58" s="61">
        <f t="shared" si="10"/>
        <v>33702.89</v>
      </c>
      <c r="AI58" s="13">
        <f t="shared" si="11"/>
        <v>0</v>
      </c>
      <c r="AJ58" s="13">
        <f t="shared" si="12"/>
        <v>0</v>
      </c>
      <c r="AK58" s="13">
        <f t="shared" si="13"/>
        <v>0</v>
      </c>
      <c r="AL58" s="134"/>
      <c r="AM58" s="134"/>
      <c r="AN58" s="134"/>
      <c r="AO58" s="134"/>
      <c r="AP58" s="134"/>
      <c r="AQ58" s="134"/>
      <c r="AR58" s="134"/>
      <c r="AS58" s="134"/>
      <c r="AT58" s="134"/>
      <c r="AU58" s="134"/>
      <c r="AV58" s="134"/>
      <c r="AW58" s="134"/>
      <c r="AX58" s="134"/>
      <c r="AY58" s="134"/>
      <c r="AZ58" s="134"/>
    </row>
    <row r="59" spans="1:52" s="13" customFormat="1" ht="16.5" customHeight="1">
      <c r="A59" s="231"/>
      <c r="B59" s="87" t="s">
        <v>2916</v>
      </c>
      <c r="C59" s="123" t="s">
        <v>2660</v>
      </c>
      <c r="D59" s="114" t="s">
        <v>78</v>
      </c>
      <c r="E59" s="81">
        <v>18900.73</v>
      </c>
      <c r="F59" s="81">
        <f t="shared" si="6"/>
        <v>4158.16</v>
      </c>
      <c r="G59" s="81">
        <f t="shared" si="7"/>
        <v>23058.89</v>
      </c>
      <c r="H59" s="88"/>
      <c r="I59" s="12"/>
      <c r="AD59" s="134"/>
      <c r="AE59" s="145">
        <v>17723.87</v>
      </c>
      <c r="AF59" s="9">
        <f t="shared" si="9"/>
        <v>18900.73</v>
      </c>
      <c r="AG59" s="3">
        <f t="shared" si="8"/>
        <v>4158.16</v>
      </c>
      <c r="AH59" s="61">
        <f t="shared" si="10"/>
        <v>23058.89</v>
      </c>
      <c r="AI59" s="13">
        <f t="shared" si="11"/>
        <v>0</v>
      </c>
      <c r="AJ59" s="13">
        <f t="shared" si="12"/>
        <v>0</v>
      </c>
      <c r="AK59" s="13">
        <f t="shared" si="13"/>
        <v>0</v>
      </c>
      <c r="AL59" s="134"/>
      <c r="AM59" s="134"/>
      <c r="AN59" s="134"/>
      <c r="AO59" s="134"/>
      <c r="AP59" s="134"/>
      <c r="AQ59" s="134"/>
      <c r="AR59" s="134"/>
      <c r="AS59" s="134"/>
      <c r="AT59" s="134"/>
      <c r="AU59" s="134"/>
      <c r="AV59" s="134"/>
      <c r="AW59" s="134"/>
      <c r="AX59" s="134"/>
      <c r="AY59" s="134"/>
      <c r="AZ59" s="134"/>
    </row>
    <row r="60" spans="1:52" s="13" customFormat="1" ht="16.5" customHeight="1">
      <c r="A60" s="231"/>
      <c r="B60" s="87" t="s">
        <v>2917</v>
      </c>
      <c r="C60" s="123" t="s">
        <v>2406</v>
      </c>
      <c r="D60" s="114" t="s">
        <v>78</v>
      </c>
      <c r="E60" s="81">
        <v>31327.279999999999</v>
      </c>
      <c r="F60" s="81">
        <f t="shared" si="6"/>
        <v>6892</v>
      </c>
      <c r="G60" s="81">
        <f t="shared" si="7"/>
        <v>38219.279999999999</v>
      </c>
      <c r="H60" s="88"/>
      <c r="I60" s="12"/>
      <c r="AD60" s="134"/>
      <c r="AE60" s="145">
        <v>29376.67</v>
      </c>
      <c r="AF60" s="9">
        <f t="shared" si="9"/>
        <v>31327.279999999999</v>
      </c>
      <c r="AG60" s="3">
        <f t="shared" si="8"/>
        <v>6892</v>
      </c>
      <c r="AH60" s="61">
        <f t="shared" si="10"/>
        <v>38219.279999999999</v>
      </c>
      <c r="AI60" s="13">
        <f t="shared" si="11"/>
        <v>0</v>
      </c>
      <c r="AJ60" s="13">
        <f t="shared" si="12"/>
        <v>0</v>
      </c>
      <c r="AK60" s="13">
        <f t="shared" si="13"/>
        <v>0</v>
      </c>
      <c r="AL60" s="134"/>
      <c r="AM60" s="134"/>
      <c r="AN60" s="134"/>
      <c r="AO60" s="134"/>
      <c r="AP60" s="134"/>
      <c r="AQ60" s="134"/>
      <c r="AR60" s="134"/>
      <c r="AS60" s="134"/>
      <c r="AT60" s="134"/>
      <c r="AU60" s="134"/>
      <c r="AV60" s="134"/>
      <c r="AW60" s="134"/>
      <c r="AX60" s="134"/>
      <c r="AY60" s="134"/>
      <c r="AZ60" s="134"/>
    </row>
    <row r="61" spans="1:52" s="13" customFormat="1" ht="16.5" customHeight="1">
      <c r="A61" s="231"/>
      <c r="B61" s="87" t="s">
        <v>2918</v>
      </c>
      <c r="C61" s="123" t="s">
        <v>2407</v>
      </c>
      <c r="D61" s="114" t="s">
        <v>78</v>
      </c>
      <c r="E61" s="81">
        <v>30688.22</v>
      </c>
      <c r="F61" s="81">
        <f t="shared" si="6"/>
        <v>6751.41</v>
      </c>
      <c r="G61" s="81">
        <f t="shared" si="7"/>
        <v>37439.630000000005</v>
      </c>
      <c r="H61" s="88"/>
      <c r="I61" s="12"/>
      <c r="AD61" s="134"/>
      <c r="AE61" s="145">
        <v>28777.4</v>
      </c>
      <c r="AF61" s="9">
        <f t="shared" si="9"/>
        <v>30688.22</v>
      </c>
      <c r="AG61" s="3">
        <f t="shared" si="8"/>
        <v>6751.41</v>
      </c>
      <c r="AH61" s="61">
        <f t="shared" si="10"/>
        <v>37439.630000000005</v>
      </c>
      <c r="AI61" s="13">
        <f t="shared" si="11"/>
        <v>0</v>
      </c>
      <c r="AJ61" s="13">
        <f t="shared" si="12"/>
        <v>0</v>
      </c>
      <c r="AK61" s="13">
        <f t="shared" si="13"/>
        <v>0</v>
      </c>
      <c r="AL61" s="134"/>
      <c r="AM61" s="134"/>
      <c r="AN61" s="134"/>
      <c r="AO61" s="134"/>
      <c r="AP61" s="134"/>
      <c r="AQ61" s="134"/>
      <c r="AR61" s="134"/>
      <c r="AS61" s="134"/>
      <c r="AT61" s="134"/>
      <c r="AU61" s="134"/>
      <c r="AV61" s="134"/>
      <c r="AW61" s="134"/>
      <c r="AX61" s="134"/>
      <c r="AY61" s="134"/>
      <c r="AZ61" s="134"/>
    </row>
    <row r="62" spans="1:52" s="13" customFormat="1" ht="16.5" customHeight="1">
      <c r="A62" s="231"/>
      <c r="B62" s="87" t="s">
        <v>2919</v>
      </c>
      <c r="C62" s="123" t="s">
        <v>2408</v>
      </c>
      <c r="D62" s="114" t="s">
        <v>78</v>
      </c>
      <c r="E62" s="81">
        <v>30047.01</v>
      </c>
      <c r="F62" s="81">
        <f t="shared" si="6"/>
        <v>6610.34</v>
      </c>
      <c r="G62" s="81">
        <f t="shared" si="7"/>
        <v>36657.35</v>
      </c>
      <c r="H62" s="88"/>
      <c r="I62" s="12"/>
      <c r="AD62" s="134"/>
      <c r="AE62" s="145">
        <v>28176.12</v>
      </c>
      <c r="AF62" s="9">
        <f t="shared" si="9"/>
        <v>30047.01</v>
      </c>
      <c r="AG62" s="3">
        <f t="shared" si="8"/>
        <v>6610.34</v>
      </c>
      <c r="AH62" s="61">
        <f t="shared" si="10"/>
        <v>36657.35</v>
      </c>
      <c r="AI62" s="13">
        <f t="shared" si="11"/>
        <v>0</v>
      </c>
      <c r="AJ62" s="13">
        <f t="shared" si="12"/>
        <v>0</v>
      </c>
      <c r="AK62" s="13">
        <f t="shared" si="13"/>
        <v>0</v>
      </c>
      <c r="AL62" s="134"/>
      <c r="AM62" s="134"/>
      <c r="AN62" s="134"/>
      <c r="AO62" s="134"/>
      <c r="AP62" s="134"/>
      <c r="AQ62" s="134"/>
      <c r="AR62" s="134"/>
      <c r="AS62" s="134"/>
      <c r="AT62" s="134"/>
      <c r="AU62" s="134"/>
      <c r="AV62" s="134"/>
      <c r="AW62" s="134"/>
      <c r="AX62" s="134"/>
      <c r="AY62" s="134"/>
      <c r="AZ62" s="134"/>
    </row>
    <row r="63" spans="1:52" s="13" customFormat="1" ht="16.5" customHeight="1">
      <c r="A63" s="231"/>
      <c r="B63" s="87" t="s">
        <v>2920</v>
      </c>
      <c r="C63" s="123" t="s">
        <v>2409</v>
      </c>
      <c r="D63" s="114" t="s">
        <v>78</v>
      </c>
      <c r="E63" s="81">
        <v>29412.21</v>
      </c>
      <c r="F63" s="81">
        <f t="shared" si="6"/>
        <v>6470.69</v>
      </c>
      <c r="G63" s="81">
        <f t="shared" si="7"/>
        <v>35882.9</v>
      </c>
      <c r="H63" s="88"/>
      <c r="I63" s="12"/>
      <c r="AD63" s="134"/>
      <c r="AE63" s="145">
        <v>27580.84</v>
      </c>
      <c r="AF63" s="9">
        <f t="shared" si="9"/>
        <v>29412.21</v>
      </c>
      <c r="AG63" s="3">
        <f t="shared" si="8"/>
        <v>6470.69</v>
      </c>
      <c r="AH63" s="61">
        <f t="shared" si="10"/>
        <v>35882.9</v>
      </c>
      <c r="AI63" s="13">
        <f t="shared" si="11"/>
        <v>0</v>
      </c>
      <c r="AJ63" s="13">
        <f t="shared" si="12"/>
        <v>0</v>
      </c>
      <c r="AK63" s="13">
        <f t="shared" si="13"/>
        <v>0</v>
      </c>
      <c r="AL63" s="134"/>
      <c r="AM63" s="134"/>
      <c r="AN63" s="134"/>
      <c r="AO63" s="134"/>
      <c r="AP63" s="134"/>
      <c r="AQ63" s="134"/>
      <c r="AR63" s="134"/>
      <c r="AS63" s="134"/>
      <c r="AT63" s="134"/>
      <c r="AU63" s="134"/>
      <c r="AV63" s="134"/>
      <c r="AW63" s="134"/>
      <c r="AX63" s="134"/>
      <c r="AY63" s="134"/>
      <c r="AZ63" s="134"/>
    </row>
    <row r="64" spans="1:52" s="13" customFormat="1" ht="16.5" customHeight="1">
      <c r="A64" s="231"/>
      <c r="B64" s="87" t="s">
        <v>2921</v>
      </c>
      <c r="C64" s="123" t="s">
        <v>2661</v>
      </c>
      <c r="D64" s="114" t="s">
        <v>78</v>
      </c>
      <c r="E64" s="81">
        <v>17402.330000000002</v>
      </c>
      <c r="F64" s="81">
        <f t="shared" si="6"/>
        <v>3828.51</v>
      </c>
      <c r="G64" s="81">
        <f t="shared" si="7"/>
        <v>21230.840000000004</v>
      </c>
      <c r="H64" s="88"/>
      <c r="I64" s="12"/>
      <c r="AD64" s="134"/>
      <c r="AE64" s="145">
        <v>16318.76</v>
      </c>
      <c r="AF64" s="9">
        <f t="shared" si="9"/>
        <v>17402.330000000002</v>
      </c>
      <c r="AG64" s="3">
        <f t="shared" si="8"/>
        <v>3828.51</v>
      </c>
      <c r="AH64" s="61">
        <f t="shared" si="10"/>
        <v>21230.840000000004</v>
      </c>
      <c r="AI64" s="13">
        <f t="shared" si="11"/>
        <v>0</v>
      </c>
      <c r="AJ64" s="13">
        <f t="shared" si="12"/>
        <v>0</v>
      </c>
      <c r="AK64" s="13">
        <f t="shared" si="13"/>
        <v>0</v>
      </c>
      <c r="AL64" s="134"/>
      <c r="AM64" s="134"/>
      <c r="AN64" s="134"/>
      <c r="AO64" s="134"/>
      <c r="AP64" s="134"/>
      <c r="AQ64" s="134"/>
      <c r="AR64" s="134"/>
      <c r="AS64" s="134"/>
      <c r="AT64" s="134"/>
      <c r="AU64" s="134"/>
      <c r="AV64" s="134"/>
      <c r="AW64" s="134"/>
      <c r="AX64" s="134"/>
      <c r="AY64" s="134"/>
      <c r="AZ64" s="134"/>
    </row>
    <row r="65" spans="1:52" s="13" customFormat="1" ht="16.5" customHeight="1">
      <c r="A65" s="231"/>
      <c r="B65" s="87" t="s">
        <v>2922</v>
      </c>
      <c r="C65" s="123" t="s">
        <v>2410</v>
      </c>
      <c r="D65" s="114" t="s">
        <v>78</v>
      </c>
      <c r="E65" s="81">
        <v>13275.49</v>
      </c>
      <c r="F65" s="81">
        <f t="shared" si="6"/>
        <v>2920.61</v>
      </c>
      <c r="G65" s="81">
        <f t="shared" si="7"/>
        <v>16196.1</v>
      </c>
      <c r="H65" s="88"/>
      <c r="I65" s="12"/>
      <c r="AD65" s="134"/>
      <c r="AE65" s="145">
        <v>12448.88</v>
      </c>
      <c r="AF65" s="9">
        <f t="shared" si="9"/>
        <v>13275.49</v>
      </c>
      <c r="AG65" s="3">
        <f t="shared" si="8"/>
        <v>2920.61</v>
      </c>
      <c r="AH65" s="61">
        <f t="shared" si="10"/>
        <v>16196.1</v>
      </c>
      <c r="AI65" s="13">
        <f t="shared" si="11"/>
        <v>0</v>
      </c>
      <c r="AJ65" s="13">
        <f t="shared" si="12"/>
        <v>0</v>
      </c>
      <c r="AK65" s="13">
        <f t="shared" si="13"/>
        <v>0</v>
      </c>
      <c r="AL65" s="134"/>
      <c r="AM65" s="134"/>
      <c r="AN65" s="134"/>
      <c r="AO65" s="134"/>
      <c r="AP65" s="134"/>
      <c r="AQ65" s="134"/>
      <c r="AR65" s="134"/>
      <c r="AS65" s="134"/>
      <c r="AT65" s="134"/>
      <c r="AU65" s="134"/>
      <c r="AV65" s="134"/>
      <c r="AW65" s="134"/>
      <c r="AX65" s="134"/>
      <c r="AY65" s="134"/>
      <c r="AZ65" s="134"/>
    </row>
    <row r="66" spans="1:52" s="13" customFormat="1" ht="16.5" customHeight="1">
      <c r="A66" s="231"/>
      <c r="B66" s="87" t="s">
        <v>2923</v>
      </c>
      <c r="C66" s="123" t="s">
        <v>2411</v>
      </c>
      <c r="D66" s="114" t="s">
        <v>78</v>
      </c>
      <c r="E66" s="81">
        <v>11335.99</v>
      </c>
      <c r="F66" s="81">
        <f t="shared" ref="F66:F129" si="14">ROUND(E66*0.22,2)</f>
        <v>2493.92</v>
      </c>
      <c r="G66" s="81">
        <f t="shared" si="7"/>
        <v>13829.91</v>
      </c>
      <c r="H66" s="88"/>
      <c r="I66" s="12"/>
      <c r="AD66" s="134"/>
      <c r="AE66" s="145">
        <v>10630.15</v>
      </c>
      <c r="AF66" s="9">
        <f t="shared" si="9"/>
        <v>11335.99</v>
      </c>
      <c r="AG66" s="3">
        <f t="shared" si="8"/>
        <v>2493.92</v>
      </c>
      <c r="AH66" s="61">
        <f t="shared" si="10"/>
        <v>13829.91</v>
      </c>
      <c r="AI66" s="13">
        <f t="shared" si="11"/>
        <v>0</v>
      </c>
      <c r="AJ66" s="13">
        <f t="shared" si="12"/>
        <v>0</v>
      </c>
      <c r="AK66" s="13">
        <f t="shared" si="13"/>
        <v>0</v>
      </c>
      <c r="AL66" s="134"/>
      <c r="AM66" s="134"/>
      <c r="AN66" s="134"/>
      <c r="AO66" s="134"/>
      <c r="AP66" s="134"/>
      <c r="AQ66" s="134"/>
      <c r="AR66" s="134"/>
      <c r="AS66" s="134"/>
      <c r="AT66" s="134"/>
      <c r="AU66" s="134"/>
      <c r="AV66" s="134"/>
      <c r="AW66" s="134"/>
      <c r="AX66" s="134"/>
      <c r="AY66" s="134"/>
      <c r="AZ66" s="134"/>
    </row>
    <row r="67" spans="1:52" s="13" customFormat="1" ht="16.5" customHeight="1">
      <c r="A67" s="231"/>
      <c r="B67" s="87" t="s">
        <v>2924</v>
      </c>
      <c r="C67" s="123" t="s">
        <v>2412</v>
      </c>
      <c r="D67" s="114" t="s">
        <v>78</v>
      </c>
      <c r="E67" s="81">
        <v>10385.98</v>
      </c>
      <c r="F67" s="81">
        <f t="shared" si="14"/>
        <v>2284.92</v>
      </c>
      <c r="G67" s="81">
        <f t="shared" si="7"/>
        <v>12670.9</v>
      </c>
      <c r="H67" s="88"/>
      <c r="I67" s="12"/>
      <c r="AD67" s="134"/>
      <c r="AE67" s="145">
        <v>9739.2900000000009</v>
      </c>
      <c r="AF67" s="9">
        <f t="shared" si="9"/>
        <v>10385.98</v>
      </c>
      <c r="AG67" s="3">
        <f t="shared" si="8"/>
        <v>2284.92</v>
      </c>
      <c r="AH67" s="61">
        <f t="shared" si="10"/>
        <v>12670.9</v>
      </c>
      <c r="AI67" s="13">
        <f t="shared" si="11"/>
        <v>0</v>
      </c>
      <c r="AJ67" s="13">
        <f t="shared" si="12"/>
        <v>0</v>
      </c>
      <c r="AK67" s="13">
        <f t="shared" si="13"/>
        <v>0</v>
      </c>
      <c r="AL67" s="134"/>
      <c r="AM67" s="134"/>
      <c r="AN67" s="134"/>
      <c r="AO67" s="134"/>
      <c r="AP67" s="134"/>
      <c r="AQ67" s="134"/>
      <c r="AR67" s="134"/>
      <c r="AS67" s="134"/>
      <c r="AT67" s="134"/>
      <c r="AU67" s="134"/>
      <c r="AV67" s="134"/>
      <c r="AW67" s="134"/>
      <c r="AX67" s="134"/>
      <c r="AY67" s="134"/>
      <c r="AZ67" s="134"/>
    </row>
    <row r="68" spans="1:52" s="13" customFormat="1" ht="16.5" customHeight="1">
      <c r="A68" s="231"/>
      <c r="B68" s="87" t="s">
        <v>2925</v>
      </c>
      <c r="C68" s="123" t="s">
        <v>2413</v>
      </c>
      <c r="D68" s="114" t="s">
        <v>78</v>
      </c>
      <c r="E68" s="81">
        <v>9683.35</v>
      </c>
      <c r="F68" s="81">
        <f t="shared" si="14"/>
        <v>2130.34</v>
      </c>
      <c r="G68" s="81">
        <f t="shared" si="7"/>
        <v>11813.69</v>
      </c>
      <c r="H68" s="88"/>
      <c r="I68" s="12"/>
      <c r="AD68" s="134"/>
      <c r="AE68" s="145">
        <v>9080.41</v>
      </c>
      <c r="AF68" s="9">
        <f t="shared" si="9"/>
        <v>9683.35</v>
      </c>
      <c r="AG68" s="3">
        <f t="shared" si="8"/>
        <v>2130.34</v>
      </c>
      <c r="AH68" s="61">
        <f t="shared" si="10"/>
        <v>11813.69</v>
      </c>
      <c r="AI68" s="13">
        <f t="shared" si="11"/>
        <v>0</v>
      </c>
      <c r="AJ68" s="13">
        <f t="shared" si="12"/>
        <v>0</v>
      </c>
      <c r="AK68" s="13">
        <f t="shared" si="13"/>
        <v>0</v>
      </c>
      <c r="AL68" s="134"/>
      <c r="AM68" s="134"/>
      <c r="AN68" s="134"/>
      <c r="AO68" s="134"/>
      <c r="AP68" s="134"/>
      <c r="AQ68" s="134"/>
      <c r="AR68" s="134"/>
      <c r="AS68" s="134"/>
      <c r="AT68" s="134"/>
      <c r="AU68" s="134"/>
      <c r="AV68" s="134"/>
      <c r="AW68" s="134"/>
      <c r="AX68" s="134"/>
      <c r="AY68" s="134"/>
      <c r="AZ68" s="134"/>
    </row>
    <row r="69" spans="1:52" s="13" customFormat="1" ht="16.5" customHeight="1">
      <c r="A69" s="231"/>
      <c r="B69" s="87" t="s">
        <v>2926</v>
      </c>
      <c r="C69" s="123" t="s">
        <v>2662</v>
      </c>
      <c r="D69" s="114" t="s">
        <v>78</v>
      </c>
      <c r="E69" s="81">
        <v>7516.86</v>
      </c>
      <c r="F69" s="81">
        <f t="shared" si="14"/>
        <v>1653.71</v>
      </c>
      <c r="G69" s="81">
        <f t="shared" si="7"/>
        <v>9170.57</v>
      </c>
      <c r="H69" s="88"/>
      <c r="I69" s="12"/>
      <c r="AD69" s="134"/>
      <c r="AE69" s="145">
        <v>7048.82</v>
      </c>
      <c r="AF69" s="9">
        <f t="shared" si="9"/>
        <v>7516.86</v>
      </c>
      <c r="AG69" s="3">
        <f t="shared" si="8"/>
        <v>1653.71</v>
      </c>
      <c r="AH69" s="61">
        <f t="shared" si="10"/>
        <v>9170.57</v>
      </c>
      <c r="AI69" s="13">
        <f t="shared" si="11"/>
        <v>0</v>
      </c>
      <c r="AJ69" s="13">
        <f t="shared" si="12"/>
        <v>0</v>
      </c>
      <c r="AK69" s="13">
        <f t="shared" si="13"/>
        <v>0</v>
      </c>
      <c r="AL69" s="134"/>
      <c r="AM69" s="134"/>
      <c r="AN69" s="134"/>
      <c r="AO69" s="134"/>
      <c r="AP69" s="134"/>
      <c r="AQ69" s="134"/>
      <c r="AR69" s="134"/>
      <c r="AS69" s="134"/>
      <c r="AT69" s="134"/>
      <c r="AU69" s="134"/>
      <c r="AV69" s="134"/>
      <c r="AW69" s="134"/>
      <c r="AX69" s="134"/>
      <c r="AY69" s="134"/>
      <c r="AZ69" s="134"/>
    </row>
    <row r="70" spans="1:52" s="13" customFormat="1" ht="16.5" customHeight="1">
      <c r="A70" s="231"/>
      <c r="B70" s="87" t="s">
        <v>2927</v>
      </c>
      <c r="C70" s="123" t="s">
        <v>3142</v>
      </c>
      <c r="D70" s="114" t="s">
        <v>78</v>
      </c>
      <c r="E70" s="81">
        <v>18433.41</v>
      </c>
      <c r="F70" s="81">
        <f t="shared" si="14"/>
        <v>4055.35</v>
      </c>
      <c r="G70" s="81">
        <f t="shared" si="7"/>
        <v>22488.76</v>
      </c>
      <c r="H70" s="88"/>
      <c r="I70" s="12"/>
      <c r="AD70" s="134"/>
      <c r="AE70" s="145">
        <v>17285.64</v>
      </c>
      <c r="AF70" s="9">
        <f t="shared" si="9"/>
        <v>18433.41</v>
      </c>
      <c r="AG70" s="3">
        <f t="shared" si="8"/>
        <v>4055.35</v>
      </c>
      <c r="AH70" s="61">
        <f t="shared" si="10"/>
        <v>22488.76</v>
      </c>
      <c r="AI70" s="13">
        <f t="shared" si="11"/>
        <v>0</v>
      </c>
      <c r="AJ70" s="13">
        <f t="shared" si="12"/>
        <v>0</v>
      </c>
      <c r="AK70" s="13">
        <f t="shared" si="13"/>
        <v>0</v>
      </c>
      <c r="AL70" s="134"/>
      <c r="AM70" s="134"/>
      <c r="AN70" s="134"/>
      <c r="AO70" s="134"/>
      <c r="AP70" s="134"/>
      <c r="AQ70" s="134"/>
      <c r="AR70" s="134"/>
      <c r="AS70" s="134"/>
      <c r="AT70" s="134"/>
      <c r="AU70" s="134"/>
      <c r="AV70" s="134"/>
      <c r="AW70" s="134"/>
      <c r="AX70" s="134"/>
      <c r="AY70" s="134"/>
      <c r="AZ70" s="134"/>
    </row>
    <row r="71" spans="1:52" s="13" customFormat="1" ht="16.5" customHeight="1">
      <c r="A71" s="231"/>
      <c r="B71" s="87" t="s">
        <v>2928</v>
      </c>
      <c r="C71" s="123" t="s">
        <v>3143</v>
      </c>
      <c r="D71" s="114" t="s">
        <v>78</v>
      </c>
      <c r="E71" s="81">
        <v>16342.2</v>
      </c>
      <c r="F71" s="81">
        <f t="shared" si="14"/>
        <v>3595.28</v>
      </c>
      <c r="G71" s="81">
        <f t="shared" si="7"/>
        <v>19937.48</v>
      </c>
      <c r="H71" s="88"/>
      <c r="I71" s="12"/>
      <c r="AD71" s="134"/>
      <c r="AE71" s="145">
        <v>15324.64</v>
      </c>
      <c r="AF71" s="9">
        <f t="shared" si="9"/>
        <v>16342.2</v>
      </c>
      <c r="AG71" s="3">
        <f t="shared" si="8"/>
        <v>3595.28</v>
      </c>
      <c r="AH71" s="61">
        <f t="shared" si="10"/>
        <v>19937.48</v>
      </c>
      <c r="AI71" s="13">
        <f t="shared" si="11"/>
        <v>0</v>
      </c>
      <c r="AJ71" s="13">
        <f t="shared" si="12"/>
        <v>0</v>
      </c>
      <c r="AK71" s="13">
        <f t="shared" si="13"/>
        <v>0</v>
      </c>
      <c r="AL71" s="134"/>
      <c r="AM71" s="134"/>
      <c r="AN71" s="134"/>
      <c r="AO71" s="134"/>
      <c r="AP71" s="134"/>
      <c r="AQ71" s="134"/>
      <c r="AR71" s="134"/>
      <c r="AS71" s="134"/>
      <c r="AT71" s="134"/>
      <c r="AU71" s="134"/>
      <c r="AV71" s="134"/>
      <c r="AW71" s="134"/>
      <c r="AX71" s="134"/>
      <c r="AY71" s="134"/>
      <c r="AZ71" s="134"/>
    </row>
    <row r="72" spans="1:52" s="13" customFormat="1" ht="16.5" customHeight="1">
      <c r="A72" s="231"/>
      <c r="B72" s="87" t="s">
        <v>2929</v>
      </c>
      <c r="C72" s="123" t="s">
        <v>3144</v>
      </c>
      <c r="D72" s="114" t="s">
        <v>78</v>
      </c>
      <c r="E72" s="81">
        <v>15240.47</v>
      </c>
      <c r="F72" s="81">
        <f t="shared" si="14"/>
        <v>3352.9</v>
      </c>
      <c r="G72" s="81">
        <f t="shared" si="7"/>
        <v>18593.37</v>
      </c>
      <c r="H72" s="88"/>
      <c r="I72" s="12"/>
      <c r="AD72" s="134"/>
      <c r="AE72" s="145">
        <v>14291.51</v>
      </c>
      <c r="AF72" s="9">
        <f t="shared" si="9"/>
        <v>15240.47</v>
      </c>
      <c r="AG72" s="3">
        <f t="shared" si="8"/>
        <v>3352.9</v>
      </c>
      <c r="AH72" s="61">
        <f t="shared" si="10"/>
        <v>18593.37</v>
      </c>
      <c r="AI72" s="13">
        <f t="shared" si="11"/>
        <v>0</v>
      </c>
      <c r="AJ72" s="13">
        <f t="shared" si="12"/>
        <v>0</v>
      </c>
      <c r="AK72" s="13">
        <f t="shared" si="13"/>
        <v>0</v>
      </c>
      <c r="AL72" s="134"/>
      <c r="AM72" s="134"/>
      <c r="AN72" s="134"/>
      <c r="AO72" s="134"/>
      <c r="AP72" s="134"/>
      <c r="AQ72" s="134"/>
      <c r="AR72" s="134"/>
      <c r="AS72" s="134"/>
      <c r="AT72" s="134"/>
      <c r="AU72" s="134"/>
      <c r="AV72" s="134"/>
      <c r="AW72" s="134"/>
      <c r="AX72" s="134"/>
      <c r="AY72" s="134"/>
      <c r="AZ72" s="134"/>
    </row>
    <row r="73" spans="1:52" s="13" customFormat="1" ht="16.5" customHeight="1">
      <c r="A73" s="231"/>
      <c r="B73" s="87" t="s">
        <v>2930</v>
      </c>
      <c r="C73" s="123" t="s">
        <v>3145</v>
      </c>
      <c r="D73" s="114" t="s">
        <v>78</v>
      </c>
      <c r="E73" s="81">
        <v>14386.12</v>
      </c>
      <c r="F73" s="81">
        <f t="shared" si="14"/>
        <v>3164.95</v>
      </c>
      <c r="G73" s="81">
        <f t="shared" si="7"/>
        <v>17551.07</v>
      </c>
      <c r="H73" s="88"/>
      <c r="I73" s="12"/>
      <c r="AD73" s="134"/>
      <c r="AE73" s="145">
        <v>13490.36</v>
      </c>
      <c r="AF73" s="9">
        <f t="shared" si="9"/>
        <v>14386.12</v>
      </c>
      <c r="AG73" s="3">
        <f t="shared" si="8"/>
        <v>3164.95</v>
      </c>
      <c r="AH73" s="61">
        <f t="shared" si="10"/>
        <v>17551.07</v>
      </c>
      <c r="AI73" s="13">
        <f t="shared" si="11"/>
        <v>0</v>
      </c>
      <c r="AJ73" s="13">
        <f t="shared" si="12"/>
        <v>0</v>
      </c>
      <c r="AK73" s="13">
        <f t="shared" si="13"/>
        <v>0</v>
      </c>
      <c r="AL73" s="134"/>
      <c r="AM73" s="134"/>
      <c r="AN73" s="134"/>
      <c r="AO73" s="134"/>
      <c r="AP73" s="134"/>
      <c r="AQ73" s="134"/>
      <c r="AR73" s="134"/>
      <c r="AS73" s="134"/>
      <c r="AT73" s="134"/>
      <c r="AU73" s="134"/>
      <c r="AV73" s="134"/>
      <c r="AW73" s="134"/>
      <c r="AX73" s="134"/>
      <c r="AY73" s="134"/>
      <c r="AZ73" s="134"/>
    </row>
    <row r="74" spans="1:52" s="13" customFormat="1" ht="16.5" customHeight="1">
      <c r="A74" s="231"/>
      <c r="B74" s="87" t="s">
        <v>2931</v>
      </c>
      <c r="C74" s="123" t="s">
        <v>3146</v>
      </c>
      <c r="D74" s="114" t="s">
        <v>78</v>
      </c>
      <c r="E74" s="81">
        <v>9010.48</v>
      </c>
      <c r="F74" s="81">
        <f t="shared" si="14"/>
        <v>1982.31</v>
      </c>
      <c r="G74" s="81">
        <f t="shared" si="7"/>
        <v>10992.789999999999</v>
      </c>
      <c r="H74" s="88"/>
      <c r="I74" s="12"/>
      <c r="AD74" s="134"/>
      <c r="AE74" s="145">
        <v>8449.44</v>
      </c>
      <c r="AF74" s="9">
        <f t="shared" si="9"/>
        <v>9010.48</v>
      </c>
      <c r="AG74" s="3">
        <f t="shared" si="8"/>
        <v>1982.31</v>
      </c>
      <c r="AH74" s="61">
        <f t="shared" si="10"/>
        <v>10992.789999999999</v>
      </c>
      <c r="AI74" s="13">
        <f t="shared" si="11"/>
        <v>0</v>
      </c>
      <c r="AJ74" s="13">
        <f t="shared" si="12"/>
        <v>0</v>
      </c>
      <c r="AK74" s="13">
        <f t="shared" si="13"/>
        <v>0</v>
      </c>
      <c r="AL74" s="134"/>
      <c r="AM74" s="134"/>
      <c r="AN74" s="134"/>
      <c r="AO74" s="134"/>
      <c r="AP74" s="134"/>
      <c r="AQ74" s="134"/>
      <c r="AR74" s="134"/>
      <c r="AS74" s="134"/>
      <c r="AT74" s="134"/>
      <c r="AU74" s="134"/>
      <c r="AV74" s="134"/>
      <c r="AW74" s="134"/>
      <c r="AX74" s="134"/>
      <c r="AY74" s="134"/>
      <c r="AZ74" s="134"/>
    </row>
    <row r="75" spans="1:52" s="13" customFormat="1" ht="16.5" customHeight="1">
      <c r="A75" s="231"/>
      <c r="B75" s="87" t="s">
        <v>2932</v>
      </c>
      <c r="C75" s="123" t="s">
        <v>2414</v>
      </c>
      <c r="D75" s="114" t="s">
        <v>78</v>
      </c>
      <c r="E75" s="81">
        <v>29006.35</v>
      </c>
      <c r="F75" s="81">
        <f t="shared" si="14"/>
        <v>6381.4</v>
      </c>
      <c r="G75" s="81">
        <f t="shared" si="7"/>
        <v>35387.75</v>
      </c>
      <c r="H75" s="88"/>
      <c r="I75" s="12"/>
      <c r="AD75" s="134"/>
      <c r="AE75" s="145">
        <v>27200.25</v>
      </c>
      <c r="AF75" s="9">
        <f t="shared" si="9"/>
        <v>29006.35</v>
      </c>
      <c r="AG75" s="3">
        <f t="shared" si="8"/>
        <v>6381.4</v>
      </c>
      <c r="AH75" s="61">
        <f t="shared" si="10"/>
        <v>35387.75</v>
      </c>
      <c r="AI75" s="13">
        <f t="shared" si="11"/>
        <v>0</v>
      </c>
      <c r="AJ75" s="13">
        <f t="shared" si="12"/>
        <v>0</v>
      </c>
      <c r="AK75" s="13">
        <f t="shared" si="13"/>
        <v>0</v>
      </c>
      <c r="AL75" s="134"/>
      <c r="AM75" s="134"/>
      <c r="AN75" s="134"/>
      <c r="AO75" s="134"/>
      <c r="AP75" s="134"/>
      <c r="AQ75" s="134"/>
      <c r="AR75" s="134"/>
      <c r="AS75" s="134"/>
      <c r="AT75" s="134"/>
      <c r="AU75" s="134"/>
      <c r="AV75" s="134"/>
      <c r="AW75" s="134"/>
      <c r="AX75" s="134"/>
      <c r="AY75" s="134"/>
      <c r="AZ75" s="134"/>
    </row>
    <row r="76" spans="1:52" s="13" customFormat="1" ht="16.5" customHeight="1">
      <c r="A76" s="231"/>
      <c r="B76" s="87" t="s">
        <v>2933</v>
      </c>
      <c r="C76" s="123" t="s">
        <v>2415</v>
      </c>
      <c r="D76" s="114" t="s">
        <v>78</v>
      </c>
      <c r="E76" s="81">
        <v>28365.439999999999</v>
      </c>
      <c r="F76" s="81">
        <f t="shared" si="14"/>
        <v>6240.4</v>
      </c>
      <c r="G76" s="81">
        <f t="shared" si="7"/>
        <v>34605.839999999997</v>
      </c>
      <c r="H76" s="88"/>
      <c r="I76" s="12"/>
      <c r="AD76" s="134"/>
      <c r="AE76" s="145">
        <v>26599.25</v>
      </c>
      <c r="AF76" s="9">
        <f t="shared" si="9"/>
        <v>28365.439999999999</v>
      </c>
      <c r="AG76" s="3">
        <f t="shared" si="8"/>
        <v>6240.4</v>
      </c>
      <c r="AH76" s="61">
        <f t="shared" si="10"/>
        <v>34605.839999999997</v>
      </c>
      <c r="AI76" s="13">
        <f t="shared" si="11"/>
        <v>0</v>
      </c>
      <c r="AJ76" s="13">
        <f t="shared" si="12"/>
        <v>0</v>
      </c>
      <c r="AK76" s="13">
        <f t="shared" si="13"/>
        <v>0</v>
      </c>
      <c r="AL76" s="134"/>
      <c r="AM76" s="134"/>
      <c r="AN76" s="134"/>
      <c r="AO76" s="134"/>
      <c r="AP76" s="134"/>
      <c r="AQ76" s="134"/>
      <c r="AR76" s="134"/>
      <c r="AS76" s="134"/>
      <c r="AT76" s="134"/>
      <c r="AU76" s="134"/>
      <c r="AV76" s="134"/>
      <c r="AW76" s="134"/>
      <c r="AX76" s="134"/>
      <c r="AY76" s="134"/>
      <c r="AZ76" s="134"/>
    </row>
    <row r="77" spans="1:52" s="13" customFormat="1" ht="16.5" customHeight="1">
      <c r="A77" s="231"/>
      <c r="B77" s="87" t="s">
        <v>2934</v>
      </c>
      <c r="C77" s="123" t="s">
        <v>2416</v>
      </c>
      <c r="D77" s="114" t="s">
        <v>78</v>
      </c>
      <c r="E77" s="81">
        <v>27724.75</v>
      </c>
      <c r="F77" s="81">
        <f t="shared" si="14"/>
        <v>6099.45</v>
      </c>
      <c r="G77" s="81">
        <f t="shared" si="7"/>
        <v>33824.199999999997</v>
      </c>
      <c r="H77" s="88"/>
      <c r="I77" s="12"/>
      <c r="AD77" s="134"/>
      <c r="AE77" s="145">
        <v>25998.45</v>
      </c>
      <c r="AF77" s="9">
        <f t="shared" si="9"/>
        <v>27724.75</v>
      </c>
      <c r="AG77" s="3">
        <f t="shared" si="8"/>
        <v>6099.45</v>
      </c>
      <c r="AH77" s="61">
        <f t="shared" si="10"/>
        <v>33824.199999999997</v>
      </c>
      <c r="AI77" s="13">
        <f t="shared" si="11"/>
        <v>0</v>
      </c>
      <c r="AJ77" s="13">
        <f t="shared" si="12"/>
        <v>0</v>
      </c>
      <c r="AK77" s="13">
        <f t="shared" si="13"/>
        <v>0</v>
      </c>
      <c r="AL77" s="134"/>
      <c r="AM77" s="134"/>
      <c r="AN77" s="134"/>
      <c r="AO77" s="134"/>
      <c r="AP77" s="134"/>
      <c r="AQ77" s="134"/>
      <c r="AR77" s="134"/>
      <c r="AS77" s="134"/>
      <c r="AT77" s="134"/>
      <c r="AU77" s="134"/>
      <c r="AV77" s="134"/>
      <c r="AW77" s="134"/>
      <c r="AX77" s="134"/>
      <c r="AY77" s="134"/>
      <c r="AZ77" s="134"/>
    </row>
    <row r="78" spans="1:52" s="13" customFormat="1" ht="16.5" customHeight="1">
      <c r="A78" s="231"/>
      <c r="B78" s="87" t="s">
        <v>2935</v>
      </c>
      <c r="C78" s="123" t="s">
        <v>2417</v>
      </c>
      <c r="D78" s="114" t="s">
        <v>78</v>
      </c>
      <c r="E78" s="81">
        <v>27082.16</v>
      </c>
      <c r="F78" s="81">
        <f t="shared" si="14"/>
        <v>5958.08</v>
      </c>
      <c r="G78" s="81">
        <f t="shared" si="7"/>
        <v>33040.239999999998</v>
      </c>
      <c r="H78" s="88"/>
      <c r="I78" s="12"/>
      <c r="AD78" s="134"/>
      <c r="AE78" s="145">
        <v>25395.87</v>
      </c>
      <c r="AF78" s="9">
        <f t="shared" si="9"/>
        <v>27082.16</v>
      </c>
      <c r="AG78" s="3">
        <f t="shared" si="8"/>
        <v>5958.08</v>
      </c>
      <c r="AH78" s="61">
        <f t="shared" si="10"/>
        <v>33040.239999999998</v>
      </c>
      <c r="AI78" s="13">
        <f t="shared" si="11"/>
        <v>0</v>
      </c>
      <c r="AJ78" s="13">
        <f t="shared" si="12"/>
        <v>0</v>
      </c>
      <c r="AK78" s="13">
        <f t="shared" si="13"/>
        <v>0</v>
      </c>
      <c r="AL78" s="134"/>
      <c r="AM78" s="134"/>
      <c r="AN78" s="134"/>
      <c r="AO78" s="134"/>
      <c r="AP78" s="134"/>
      <c r="AQ78" s="134"/>
      <c r="AR78" s="134"/>
      <c r="AS78" s="134"/>
      <c r="AT78" s="134"/>
      <c r="AU78" s="134"/>
      <c r="AV78" s="134"/>
      <c r="AW78" s="134"/>
      <c r="AX78" s="134"/>
      <c r="AY78" s="134"/>
      <c r="AZ78" s="134"/>
    </row>
    <row r="79" spans="1:52" s="13" customFormat="1" ht="16.5" customHeight="1">
      <c r="A79" s="231"/>
      <c r="B79" s="87" t="s">
        <v>2936</v>
      </c>
      <c r="C79" s="123" t="s">
        <v>2663</v>
      </c>
      <c r="D79" s="114" t="s">
        <v>78</v>
      </c>
      <c r="E79" s="81">
        <v>21205.360000000001</v>
      </c>
      <c r="F79" s="81">
        <f t="shared" si="14"/>
        <v>4665.18</v>
      </c>
      <c r="G79" s="81">
        <f t="shared" ref="G79:G142" si="15">E79+F79</f>
        <v>25870.54</v>
      </c>
      <c r="H79" s="88"/>
      <c r="I79" s="12"/>
      <c r="AD79" s="134"/>
      <c r="AE79" s="145">
        <v>19885</v>
      </c>
      <c r="AF79" s="9">
        <f t="shared" si="9"/>
        <v>21205.360000000001</v>
      </c>
      <c r="AG79" s="3">
        <f t="shared" si="8"/>
        <v>4665.18</v>
      </c>
      <c r="AH79" s="61">
        <f t="shared" si="10"/>
        <v>25870.54</v>
      </c>
      <c r="AI79" s="13">
        <f t="shared" si="11"/>
        <v>0</v>
      </c>
      <c r="AJ79" s="13">
        <f t="shared" si="12"/>
        <v>0</v>
      </c>
      <c r="AK79" s="13">
        <f t="shared" si="13"/>
        <v>0</v>
      </c>
      <c r="AL79" s="134"/>
      <c r="AM79" s="134"/>
      <c r="AN79" s="134"/>
      <c r="AO79" s="134"/>
      <c r="AP79" s="134"/>
      <c r="AQ79" s="134"/>
      <c r="AR79" s="134"/>
      <c r="AS79" s="134"/>
      <c r="AT79" s="134"/>
      <c r="AU79" s="134"/>
      <c r="AV79" s="134"/>
      <c r="AW79" s="134"/>
      <c r="AX79" s="134"/>
      <c r="AY79" s="134"/>
      <c r="AZ79" s="134"/>
    </row>
    <row r="80" spans="1:52" s="13" customFormat="1" ht="16.5" customHeight="1">
      <c r="A80" s="231"/>
      <c r="B80" s="87" t="s">
        <v>2937</v>
      </c>
      <c r="C80" s="123" t="s">
        <v>2664</v>
      </c>
      <c r="D80" s="114" t="s">
        <v>78</v>
      </c>
      <c r="E80" s="81">
        <v>21746.55</v>
      </c>
      <c r="F80" s="81">
        <f t="shared" si="14"/>
        <v>4784.24</v>
      </c>
      <c r="G80" s="81">
        <f t="shared" si="15"/>
        <v>26530.79</v>
      </c>
      <c r="H80" s="88"/>
      <c r="I80" s="12"/>
      <c r="AD80" s="134"/>
      <c r="AE80" s="145">
        <v>20392.490000000002</v>
      </c>
      <c r="AF80" s="9">
        <f t="shared" si="9"/>
        <v>21746.55</v>
      </c>
      <c r="AG80" s="3">
        <f t="shared" si="8"/>
        <v>4784.24</v>
      </c>
      <c r="AH80" s="61">
        <f t="shared" si="10"/>
        <v>26530.79</v>
      </c>
      <c r="AI80" s="13">
        <f t="shared" si="11"/>
        <v>0</v>
      </c>
      <c r="AJ80" s="13">
        <f t="shared" si="12"/>
        <v>0</v>
      </c>
      <c r="AK80" s="13">
        <f t="shared" si="13"/>
        <v>0</v>
      </c>
      <c r="AL80" s="134"/>
      <c r="AM80" s="134"/>
      <c r="AN80" s="134"/>
      <c r="AO80" s="134"/>
      <c r="AP80" s="134"/>
      <c r="AQ80" s="134"/>
      <c r="AR80" s="134"/>
      <c r="AS80" s="134"/>
      <c r="AT80" s="134"/>
      <c r="AU80" s="134"/>
      <c r="AV80" s="134"/>
      <c r="AW80" s="134"/>
      <c r="AX80" s="134"/>
      <c r="AY80" s="134"/>
      <c r="AZ80" s="134"/>
    </row>
    <row r="81" spans="1:52" s="13" customFormat="1" ht="16.5" customHeight="1">
      <c r="A81" s="231"/>
      <c r="B81" s="87" t="s">
        <v>2938</v>
      </c>
      <c r="C81" s="123" t="s">
        <v>2665</v>
      </c>
      <c r="D81" s="114" t="s">
        <v>78</v>
      </c>
      <c r="E81" s="81">
        <v>19571.61</v>
      </c>
      <c r="F81" s="81">
        <f t="shared" si="14"/>
        <v>4305.75</v>
      </c>
      <c r="G81" s="81">
        <f t="shared" si="15"/>
        <v>23877.360000000001</v>
      </c>
      <c r="H81" s="88"/>
      <c r="I81" s="12"/>
      <c r="AD81" s="134"/>
      <c r="AE81" s="145">
        <v>18352.97</v>
      </c>
      <c r="AF81" s="9">
        <f t="shared" si="9"/>
        <v>19571.61</v>
      </c>
      <c r="AG81" s="3">
        <f t="shared" si="8"/>
        <v>4305.75</v>
      </c>
      <c r="AH81" s="61">
        <f t="shared" si="10"/>
        <v>23877.360000000001</v>
      </c>
      <c r="AI81" s="13">
        <f t="shared" si="11"/>
        <v>0</v>
      </c>
      <c r="AJ81" s="13">
        <f t="shared" si="12"/>
        <v>0</v>
      </c>
      <c r="AK81" s="13">
        <f t="shared" si="13"/>
        <v>0</v>
      </c>
      <c r="AL81" s="134"/>
      <c r="AM81" s="134"/>
      <c r="AN81" s="134"/>
      <c r="AO81" s="134"/>
      <c r="AP81" s="134"/>
      <c r="AQ81" s="134"/>
      <c r="AR81" s="134"/>
      <c r="AS81" s="134"/>
      <c r="AT81" s="134"/>
      <c r="AU81" s="134"/>
      <c r="AV81" s="134"/>
      <c r="AW81" s="134"/>
      <c r="AX81" s="134"/>
      <c r="AY81" s="134"/>
      <c r="AZ81" s="134"/>
    </row>
    <row r="82" spans="1:52" s="13" customFormat="1" ht="16.5" customHeight="1">
      <c r="A82" s="231"/>
      <c r="B82" s="87" t="s">
        <v>2939</v>
      </c>
      <c r="C82" s="123" t="s">
        <v>2666</v>
      </c>
      <c r="D82" s="114" t="s">
        <v>78</v>
      </c>
      <c r="E82" s="81">
        <v>18386.13</v>
      </c>
      <c r="F82" s="81">
        <f t="shared" si="14"/>
        <v>4044.95</v>
      </c>
      <c r="G82" s="81">
        <f t="shared" si="15"/>
        <v>22431.08</v>
      </c>
      <c r="H82" s="88"/>
      <c r="I82" s="12"/>
      <c r="AD82" s="134"/>
      <c r="AE82" s="145">
        <v>17241.310000000001</v>
      </c>
      <c r="AF82" s="9">
        <f t="shared" si="9"/>
        <v>18386.13</v>
      </c>
      <c r="AG82" s="3">
        <f t="shared" si="8"/>
        <v>4044.95</v>
      </c>
      <c r="AH82" s="61">
        <f t="shared" si="10"/>
        <v>22431.08</v>
      </c>
      <c r="AI82" s="13">
        <f t="shared" si="11"/>
        <v>0</v>
      </c>
      <c r="AJ82" s="13">
        <f t="shared" si="12"/>
        <v>0</v>
      </c>
      <c r="AK82" s="13">
        <f t="shared" si="13"/>
        <v>0</v>
      </c>
      <c r="AL82" s="134"/>
      <c r="AM82" s="134"/>
      <c r="AN82" s="134"/>
      <c r="AO82" s="134"/>
      <c r="AP82" s="134"/>
      <c r="AQ82" s="134"/>
      <c r="AR82" s="134"/>
      <c r="AS82" s="134"/>
      <c r="AT82" s="134"/>
      <c r="AU82" s="134"/>
      <c r="AV82" s="134"/>
      <c r="AW82" s="134"/>
      <c r="AX82" s="134"/>
      <c r="AY82" s="134"/>
      <c r="AZ82" s="134"/>
    </row>
    <row r="83" spans="1:52" s="13" customFormat="1" ht="16.5" customHeight="1">
      <c r="A83" s="231"/>
      <c r="B83" s="87" t="s">
        <v>2940</v>
      </c>
      <c r="C83" s="123" t="s">
        <v>2667</v>
      </c>
      <c r="D83" s="114" t="s">
        <v>78</v>
      </c>
      <c r="E83" s="81">
        <v>17448.05</v>
      </c>
      <c r="F83" s="81">
        <f t="shared" si="14"/>
        <v>3838.57</v>
      </c>
      <c r="G83" s="81">
        <f t="shared" si="15"/>
        <v>21286.62</v>
      </c>
      <c r="H83" s="88"/>
      <c r="I83" s="12"/>
      <c r="AD83" s="134"/>
      <c r="AE83" s="145">
        <v>16361.64</v>
      </c>
      <c r="AF83" s="9">
        <f t="shared" si="9"/>
        <v>17448.05</v>
      </c>
      <c r="AG83" s="3">
        <f t="shared" si="8"/>
        <v>3838.57</v>
      </c>
      <c r="AH83" s="61">
        <f t="shared" si="10"/>
        <v>21286.62</v>
      </c>
      <c r="AI83" s="13">
        <f t="shared" si="11"/>
        <v>0</v>
      </c>
      <c r="AJ83" s="13">
        <f t="shared" si="12"/>
        <v>0</v>
      </c>
      <c r="AK83" s="13">
        <f t="shared" si="13"/>
        <v>0</v>
      </c>
      <c r="AL83" s="134"/>
      <c r="AM83" s="134"/>
      <c r="AN83" s="134"/>
      <c r="AO83" s="134"/>
      <c r="AP83" s="134"/>
      <c r="AQ83" s="134"/>
      <c r="AR83" s="134"/>
      <c r="AS83" s="134"/>
      <c r="AT83" s="134"/>
      <c r="AU83" s="134"/>
      <c r="AV83" s="134"/>
      <c r="AW83" s="134"/>
      <c r="AX83" s="134"/>
      <c r="AY83" s="134"/>
      <c r="AZ83" s="134"/>
    </row>
    <row r="84" spans="1:52" s="13" customFormat="1" ht="16.5" customHeight="1">
      <c r="A84" s="231"/>
      <c r="B84" s="87" t="s">
        <v>2941</v>
      </c>
      <c r="C84" s="123" t="s">
        <v>2668</v>
      </c>
      <c r="D84" s="114" t="s">
        <v>78</v>
      </c>
      <c r="E84" s="81">
        <v>10418.459999999999</v>
      </c>
      <c r="F84" s="81">
        <f t="shared" si="14"/>
        <v>2292.06</v>
      </c>
      <c r="G84" s="81">
        <f t="shared" si="15"/>
        <v>12710.519999999999</v>
      </c>
      <c r="H84" s="88"/>
      <c r="I84" s="12"/>
      <c r="AD84" s="134"/>
      <c r="AE84" s="145">
        <v>9769.75</v>
      </c>
      <c r="AF84" s="9">
        <f t="shared" si="9"/>
        <v>10418.459999999999</v>
      </c>
      <c r="AG84" s="3">
        <f t="shared" si="8"/>
        <v>2292.06</v>
      </c>
      <c r="AH84" s="61">
        <f t="shared" si="10"/>
        <v>12710.519999999999</v>
      </c>
      <c r="AI84" s="13">
        <f t="shared" si="11"/>
        <v>0</v>
      </c>
      <c r="AJ84" s="13">
        <f t="shared" si="12"/>
        <v>0</v>
      </c>
      <c r="AK84" s="13">
        <f t="shared" si="13"/>
        <v>0</v>
      </c>
      <c r="AL84" s="134"/>
      <c r="AM84" s="134"/>
      <c r="AN84" s="134"/>
      <c r="AO84" s="134"/>
      <c r="AP84" s="134"/>
      <c r="AQ84" s="134"/>
      <c r="AR84" s="134"/>
      <c r="AS84" s="134"/>
      <c r="AT84" s="134"/>
      <c r="AU84" s="134"/>
      <c r="AV84" s="134"/>
      <c r="AW84" s="134"/>
      <c r="AX84" s="134"/>
      <c r="AY84" s="134"/>
      <c r="AZ84" s="134"/>
    </row>
    <row r="85" spans="1:52" s="13" customFormat="1" ht="16.5" customHeight="1">
      <c r="A85" s="231"/>
      <c r="B85" s="87" t="s">
        <v>2942</v>
      </c>
      <c r="C85" s="123" t="s">
        <v>2418</v>
      </c>
      <c r="D85" s="114" t="s">
        <v>78</v>
      </c>
      <c r="E85" s="81">
        <v>21746.55</v>
      </c>
      <c r="F85" s="81">
        <f t="shared" si="14"/>
        <v>4784.24</v>
      </c>
      <c r="G85" s="81">
        <f t="shared" si="15"/>
        <v>26530.79</v>
      </c>
      <c r="H85" s="88"/>
      <c r="I85" s="12"/>
      <c r="AD85" s="134"/>
      <c r="AE85" s="145">
        <v>20392.490000000002</v>
      </c>
      <c r="AF85" s="9">
        <f t="shared" si="9"/>
        <v>21746.55</v>
      </c>
      <c r="AG85" s="3">
        <f t="shared" si="8"/>
        <v>4784.24</v>
      </c>
      <c r="AH85" s="61">
        <f t="shared" si="10"/>
        <v>26530.79</v>
      </c>
      <c r="AI85" s="13">
        <f t="shared" si="11"/>
        <v>0</v>
      </c>
      <c r="AJ85" s="13">
        <f t="shared" si="12"/>
        <v>0</v>
      </c>
      <c r="AK85" s="13">
        <f t="shared" si="13"/>
        <v>0</v>
      </c>
      <c r="AL85" s="134"/>
      <c r="AM85" s="134"/>
      <c r="AN85" s="134"/>
      <c r="AO85" s="134"/>
      <c r="AP85" s="134"/>
      <c r="AQ85" s="134"/>
      <c r="AR85" s="134"/>
      <c r="AS85" s="134"/>
      <c r="AT85" s="134"/>
      <c r="AU85" s="134"/>
      <c r="AV85" s="134"/>
      <c r="AW85" s="134"/>
      <c r="AX85" s="134"/>
      <c r="AY85" s="134"/>
      <c r="AZ85" s="134"/>
    </row>
    <row r="86" spans="1:52" s="13" customFormat="1" ht="16.5" customHeight="1">
      <c r="A86" s="231"/>
      <c r="B86" s="87" t="s">
        <v>2943</v>
      </c>
      <c r="C86" s="123" t="s">
        <v>2419</v>
      </c>
      <c r="D86" s="114" t="s">
        <v>78</v>
      </c>
      <c r="E86" s="81">
        <v>19571.61</v>
      </c>
      <c r="F86" s="81">
        <f t="shared" si="14"/>
        <v>4305.75</v>
      </c>
      <c r="G86" s="81">
        <f t="shared" si="15"/>
        <v>23877.360000000001</v>
      </c>
      <c r="H86" s="88"/>
      <c r="I86" s="12"/>
      <c r="AD86" s="134"/>
      <c r="AE86" s="145">
        <v>18352.97</v>
      </c>
      <c r="AF86" s="9">
        <f t="shared" si="9"/>
        <v>19571.61</v>
      </c>
      <c r="AG86" s="3">
        <f t="shared" si="8"/>
        <v>4305.75</v>
      </c>
      <c r="AH86" s="61">
        <f t="shared" si="10"/>
        <v>23877.360000000001</v>
      </c>
      <c r="AI86" s="13">
        <f t="shared" si="11"/>
        <v>0</v>
      </c>
      <c r="AJ86" s="13">
        <f t="shared" si="12"/>
        <v>0</v>
      </c>
      <c r="AK86" s="13">
        <f t="shared" si="13"/>
        <v>0</v>
      </c>
      <c r="AL86" s="134"/>
      <c r="AM86" s="134"/>
      <c r="AN86" s="134"/>
      <c r="AO86" s="134"/>
      <c r="AP86" s="134"/>
      <c r="AQ86" s="134"/>
      <c r="AR86" s="134"/>
      <c r="AS86" s="134"/>
      <c r="AT86" s="134"/>
      <c r="AU86" s="134"/>
      <c r="AV86" s="134"/>
      <c r="AW86" s="134"/>
      <c r="AX86" s="134"/>
      <c r="AY86" s="134"/>
      <c r="AZ86" s="134"/>
    </row>
    <row r="87" spans="1:52" s="13" customFormat="1" ht="16.5" customHeight="1">
      <c r="A87" s="231"/>
      <c r="B87" s="87" t="s">
        <v>2944</v>
      </c>
      <c r="C87" s="123" t="s">
        <v>2420</v>
      </c>
      <c r="D87" s="114" t="s">
        <v>78</v>
      </c>
      <c r="E87" s="81">
        <v>18386.13</v>
      </c>
      <c r="F87" s="81">
        <f t="shared" si="14"/>
        <v>4044.95</v>
      </c>
      <c r="G87" s="81">
        <f t="shared" si="15"/>
        <v>22431.08</v>
      </c>
      <c r="H87" s="88"/>
      <c r="I87" s="12"/>
      <c r="AD87" s="134"/>
      <c r="AE87" s="145">
        <v>17241.310000000001</v>
      </c>
      <c r="AF87" s="9">
        <f t="shared" si="9"/>
        <v>18386.13</v>
      </c>
      <c r="AG87" s="3">
        <f t="shared" si="8"/>
        <v>4044.95</v>
      </c>
      <c r="AH87" s="61">
        <f t="shared" si="10"/>
        <v>22431.08</v>
      </c>
      <c r="AI87" s="13">
        <f t="shared" si="11"/>
        <v>0</v>
      </c>
      <c r="AJ87" s="13">
        <f t="shared" si="12"/>
        <v>0</v>
      </c>
      <c r="AK87" s="13">
        <f t="shared" si="13"/>
        <v>0</v>
      </c>
      <c r="AL87" s="134"/>
      <c r="AM87" s="134"/>
      <c r="AN87" s="134"/>
      <c r="AO87" s="134"/>
      <c r="AP87" s="134"/>
      <c r="AQ87" s="134"/>
      <c r="AR87" s="134"/>
      <c r="AS87" s="134"/>
      <c r="AT87" s="134"/>
      <c r="AU87" s="134"/>
      <c r="AV87" s="134"/>
      <c r="AW87" s="134"/>
      <c r="AX87" s="134"/>
      <c r="AY87" s="134"/>
      <c r="AZ87" s="134"/>
    </row>
    <row r="88" spans="1:52" s="13" customFormat="1" ht="16.5" customHeight="1">
      <c r="A88" s="231"/>
      <c r="B88" s="87" t="s">
        <v>2945</v>
      </c>
      <c r="C88" s="123" t="s">
        <v>2421</v>
      </c>
      <c r="D88" s="114" t="s">
        <v>78</v>
      </c>
      <c r="E88" s="81">
        <v>17448.05</v>
      </c>
      <c r="F88" s="81">
        <f t="shared" si="14"/>
        <v>3838.57</v>
      </c>
      <c r="G88" s="81">
        <f t="shared" si="15"/>
        <v>21286.62</v>
      </c>
      <c r="H88" s="88"/>
      <c r="I88" s="12"/>
      <c r="AD88" s="134"/>
      <c r="AE88" s="145">
        <v>16361.64</v>
      </c>
      <c r="AF88" s="9">
        <f t="shared" si="9"/>
        <v>17448.05</v>
      </c>
      <c r="AG88" s="3">
        <f t="shared" si="8"/>
        <v>3838.57</v>
      </c>
      <c r="AH88" s="61">
        <f t="shared" si="10"/>
        <v>21286.62</v>
      </c>
      <c r="AI88" s="13">
        <f t="shared" si="11"/>
        <v>0</v>
      </c>
      <c r="AJ88" s="13">
        <f t="shared" si="12"/>
        <v>0</v>
      </c>
      <c r="AK88" s="13">
        <f t="shared" si="13"/>
        <v>0</v>
      </c>
      <c r="AL88" s="134"/>
      <c r="AM88" s="134"/>
      <c r="AN88" s="134"/>
      <c r="AO88" s="134"/>
      <c r="AP88" s="134"/>
      <c r="AQ88" s="134"/>
      <c r="AR88" s="134"/>
      <c r="AS88" s="134"/>
      <c r="AT88" s="134"/>
      <c r="AU88" s="134"/>
      <c r="AV88" s="134"/>
      <c r="AW88" s="134"/>
      <c r="AX88" s="134"/>
      <c r="AY88" s="134"/>
      <c r="AZ88" s="134"/>
    </row>
    <row r="89" spans="1:52" s="13" customFormat="1" ht="16.5" customHeight="1">
      <c r="A89" s="231"/>
      <c r="B89" s="87" t="s">
        <v>2946</v>
      </c>
      <c r="C89" s="123" t="s">
        <v>2669</v>
      </c>
      <c r="D89" s="114" t="s">
        <v>78</v>
      </c>
      <c r="E89" s="81">
        <v>10418.459999999999</v>
      </c>
      <c r="F89" s="81">
        <f t="shared" si="14"/>
        <v>2292.06</v>
      </c>
      <c r="G89" s="81">
        <f t="shared" si="15"/>
        <v>12710.519999999999</v>
      </c>
      <c r="H89" s="88"/>
      <c r="I89" s="12"/>
      <c r="AD89" s="134"/>
      <c r="AE89" s="145">
        <v>9769.75</v>
      </c>
      <c r="AF89" s="9">
        <f t="shared" si="9"/>
        <v>10418.459999999999</v>
      </c>
      <c r="AG89" s="3">
        <f t="shared" si="8"/>
        <v>2292.06</v>
      </c>
      <c r="AH89" s="61">
        <f t="shared" si="10"/>
        <v>12710.519999999999</v>
      </c>
      <c r="AI89" s="13">
        <f t="shared" si="11"/>
        <v>0</v>
      </c>
      <c r="AJ89" s="13">
        <f t="shared" si="12"/>
        <v>0</v>
      </c>
      <c r="AK89" s="13">
        <f t="shared" si="13"/>
        <v>0</v>
      </c>
      <c r="AL89" s="134"/>
      <c r="AM89" s="134"/>
      <c r="AN89" s="134"/>
      <c r="AO89" s="134"/>
      <c r="AP89" s="134"/>
      <c r="AQ89" s="134"/>
      <c r="AR89" s="134"/>
      <c r="AS89" s="134"/>
      <c r="AT89" s="134"/>
      <c r="AU89" s="134"/>
      <c r="AV89" s="134"/>
      <c r="AW89" s="134"/>
      <c r="AX89" s="134"/>
      <c r="AY89" s="134"/>
      <c r="AZ89" s="134"/>
    </row>
    <row r="90" spans="1:52" s="13" customFormat="1" ht="16.5" customHeight="1">
      <c r="A90" s="231"/>
      <c r="B90" s="87" t="s">
        <v>2947</v>
      </c>
      <c r="C90" s="123" t="s">
        <v>2670</v>
      </c>
      <c r="D90" s="114" t="s">
        <v>78</v>
      </c>
      <c r="E90" s="81">
        <v>29003.759999999998</v>
      </c>
      <c r="F90" s="81">
        <f t="shared" si="14"/>
        <v>6380.83</v>
      </c>
      <c r="G90" s="81">
        <f t="shared" si="15"/>
        <v>35384.589999999997</v>
      </c>
      <c r="H90" s="88"/>
      <c r="I90" s="12"/>
      <c r="AD90" s="134"/>
      <c r="AE90" s="145">
        <v>27197.82</v>
      </c>
      <c r="AF90" s="9">
        <f t="shared" si="9"/>
        <v>29003.759999999998</v>
      </c>
      <c r="AG90" s="3">
        <f t="shared" si="8"/>
        <v>6380.83</v>
      </c>
      <c r="AH90" s="61">
        <f t="shared" si="10"/>
        <v>35384.589999999997</v>
      </c>
      <c r="AI90" s="13">
        <f t="shared" si="11"/>
        <v>0</v>
      </c>
      <c r="AJ90" s="13">
        <f t="shared" si="12"/>
        <v>0</v>
      </c>
      <c r="AK90" s="13">
        <f t="shared" si="13"/>
        <v>0</v>
      </c>
      <c r="AL90" s="134"/>
      <c r="AM90" s="134"/>
      <c r="AN90" s="134"/>
      <c r="AO90" s="134"/>
      <c r="AP90" s="134"/>
      <c r="AQ90" s="134"/>
      <c r="AR90" s="134"/>
      <c r="AS90" s="134"/>
      <c r="AT90" s="134"/>
      <c r="AU90" s="134"/>
      <c r="AV90" s="134"/>
      <c r="AW90" s="134"/>
      <c r="AX90" s="134"/>
      <c r="AY90" s="134"/>
      <c r="AZ90" s="134"/>
    </row>
    <row r="91" spans="1:52" s="13" customFormat="1" ht="16.5" customHeight="1">
      <c r="A91" s="231"/>
      <c r="B91" s="87" t="s">
        <v>2948</v>
      </c>
      <c r="C91" s="123" t="s">
        <v>2671</v>
      </c>
      <c r="D91" s="114" t="s">
        <v>78</v>
      </c>
      <c r="E91" s="81">
        <v>28364.7</v>
      </c>
      <c r="F91" s="81">
        <f t="shared" si="14"/>
        <v>6240.23</v>
      </c>
      <c r="G91" s="81">
        <f t="shared" si="15"/>
        <v>34604.93</v>
      </c>
      <c r="H91" s="88"/>
      <c r="I91" s="12"/>
      <c r="AD91" s="134"/>
      <c r="AE91" s="145">
        <v>26598.560000000001</v>
      </c>
      <c r="AF91" s="9">
        <f t="shared" si="9"/>
        <v>28364.7</v>
      </c>
      <c r="AG91" s="3">
        <f t="shared" si="8"/>
        <v>6240.23</v>
      </c>
      <c r="AH91" s="61">
        <f t="shared" si="10"/>
        <v>34604.93</v>
      </c>
      <c r="AI91" s="13">
        <f t="shared" si="11"/>
        <v>0</v>
      </c>
      <c r="AJ91" s="13">
        <f t="shared" si="12"/>
        <v>0</v>
      </c>
      <c r="AK91" s="13">
        <f t="shared" si="13"/>
        <v>0</v>
      </c>
      <c r="AL91" s="134"/>
      <c r="AM91" s="134"/>
      <c r="AN91" s="134"/>
      <c r="AO91" s="134"/>
      <c r="AP91" s="134"/>
      <c r="AQ91" s="134"/>
      <c r="AR91" s="134"/>
      <c r="AS91" s="134"/>
      <c r="AT91" s="134"/>
      <c r="AU91" s="134"/>
      <c r="AV91" s="134"/>
      <c r="AW91" s="134"/>
      <c r="AX91" s="134"/>
      <c r="AY91" s="134"/>
      <c r="AZ91" s="134"/>
    </row>
    <row r="92" spans="1:52" s="13" customFormat="1" ht="16.5" customHeight="1">
      <c r="A92" s="231"/>
      <c r="B92" s="87" t="s">
        <v>2949</v>
      </c>
      <c r="C92" s="123" t="s">
        <v>2672</v>
      </c>
      <c r="D92" s="114" t="s">
        <v>78</v>
      </c>
      <c r="E92" s="81">
        <v>27726.93</v>
      </c>
      <c r="F92" s="81">
        <f t="shared" si="14"/>
        <v>6099.92</v>
      </c>
      <c r="G92" s="81">
        <f t="shared" si="15"/>
        <v>33826.85</v>
      </c>
      <c r="H92" s="88"/>
      <c r="I92" s="12"/>
      <c r="AD92" s="134"/>
      <c r="AE92" s="145">
        <v>26000.5</v>
      </c>
      <c r="AF92" s="9">
        <f t="shared" si="9"/>
        <v>27726.93</v>
      </c>
      <c r="AG92" s="3">
        <f t="shared" si="8"/>
        <v>6099.92</v>
      </c>
      <c r="AH92" s="61">
        <f t="shared" si="10"/>
        <v>33826.85</v>
      </c>
      <c r="AI92" s="13">
        <f t="shared" si="11"/>
        <v>0</v>
      </c>
      <c r="AJ92" s="13">
        <f t="shared" si="12"/>
        <v>0</v>
      </c>
      <c r="AK92" s="13">
        <f t="shared" si="13"/>
        <v>0</v>
      </c>
      <c r="AL92" s="134"/>
      <c r="AM92" s="134"/>
      <c r="AN92" s="134"/>
      <c r="AO92" s="134"/>
      <c r="AP92" s="134"/>
      <c r="AQ92" s="134"/>
      <c r="AR92" s="134"/>
      <c r="AS92" s="134"/>
      <c r="AT92" s="134"/>
      <c r="AU92" s="134"/>
      <c r="AV92" s="134"/>
      <c r="AW92" s="134"/>
      <c r="AX92" s="134"/>
      <c r="AY92" s="134"/>
      <c r="AZ92" s="134"/>
    </row>
    <row r="93" spans="1:52" s="13" customFormat="1" ht="16.5" customHeight="1">
      <c r="A93" s="231"/>
      <c r="B93" s="87" t="s">
        <v>2950</v>
      </c>
      <c r="C93" s="123" t="s">
        <v>2673</v>
      </c>
      <c r="D93" s="114" t="s">
        <v>78</v>
      </c>
      <c r="E93" s="81">
        <v>27083.39</v>
      </c>
      <c r="F93" s="81">
        <f t="shared" si="14"/>
        <v>5958.35</v>
      </c>
      <c r="G93" s="81">
        <f t="shared" si="15"/>
        <v>33041.74</v>
      </c>
      <c r="H93" s="88"/>
      <c r="I93" s="12"/>
      <c r="AD93" s="134"/>
      <c r="AE93" s="145">
        <v>25397.03</v>
      </c>
      <c r="AF93" s="9">
        <f t="shared" si="9"/>
        <v>27083.39</v>
      </c>
      <c r="AG93" s="3">
        <f t="shared" si="8"/>
        <v>5958.35</v>
      </c>
      <c r="AH93" s="61">
        <f t="shared" si="10"/>
        <v>33041.74</v>
      </c>
      <c r="AI93" s="13">
        <f t="shared" si="11"/>
        <v>0</v>
      </c>
      <c r="AJ93" s="13">
        <f t="shared" si="12"/>
        <v>0</v>
      </c>
      <c r="AK93" s="13">
        <f t="shared" si="13"/>
        <v>0</v>
      </c>
      <c r="AL93" s="134"/>
      <c r="AM93" s="134"/>
      <c r="AN93" s="134"/>
      <c r="AO93" s="134"/>
      <c r="AP93" s="134"/>
      <c r="AQ93" s="134"/>
      <c r="AR93" s="134"/>
      <c r="AS93" s="134"/>
      <c r="AT93" s="134"/>
      <c r="AU93" s="134"/>
      <c r="AV93" s="134"/>
      <c r="AW93" s="134"/>
      <c r="AX93" s="134"/>
      <c r="AY93" s="134"/>
      <c r="AZ93" s="134"/>
    </row>
    <row r="94" spans="1:52" s="13" customFormat="1" ht="16.5" customHeight="1">
      <c r="A94" s="221" t="s">
        <v>2871</v>
      </c>
      <c r="B94" s="87" t="s">
        <v>2715</v>
      </c>
      <c r="C94" s="123" t="s">
        <v>2674</v>
      </c>
      <c r="D94" s="114" t="s">
        <v>78</v>
      </c>
      <c r="E94" s="81">
        <v>21195</v>
      </c>
      <c r="F94" s="81">
        <f t="shared" si="14"/>
        <v>4662.8999999999996</v>
      </c>
      <c r="G94" s="81">
        <f t="shared" si="15"/>
        <v>25857.9</v>
      </c>
      <c r="H94" s="88"/>
      <c r="I94" s="12"/>
      <c r="AD94" s="134"/>
      <c r="AE94" s="145">
        <v>19875.28</v>
      </c>
      <c r="AF94" s="9">
        <f t="shared" si="9"/>
        <v>21195</v>
      </c>
      <c r="AG94" s="3">
        <f t="shared" si="8"/>
        <v>4662.8999999999996</v>
      </c>
      <c r="AH94" s="61">
        <f t="shared" si="10"/>
        <v>25857.9</v>
      </c>
      <c r="AI94" s="13">
        <f t="shared" si="11"/>
        <v>0</v>
      </c>
      <c r="AJ94" s="13">
        <f t="shared" si="12"/>
        <v>0</v>
      </c>
      <c r="AK94" s="13">
        <f t="shared" si="13"/>
        <v>0</v>
      </c>
      <c r="AL94" s="134"/>
      <c r="AM94" s="134"/>
      <c r="AN94" s="134"/>
      <c r="AO94" s="134"/>
      <c r="AP94" s="134"/>
      <c r="AQ94" s="134"/>
      <c r="AR94" s="134"/>
      <c r="AS94" s="134"/>
      <c r="AT94" s="134"/>
      <c r="AU94" s="134"/>
      <c r="AV94" s="134"/>
      <c r="AW94" s="134"/>
      <c r="AX94" s="134"/>
      <c r="AY94" s="134"/>
      <c r="AZ94" s="134"/>
    </row>
    <row r="95" spans="1:52" s="13" customFormat="1" ht="16.5" customHeight="1">
      <c r="A95" s="221"/>
      <c r="B95" s="87" t="s">
        <v>2716</v>
      </c>
      <c r="C95" s="123" t="s">
        <v>3132</v>
      </c>
      <c r="D95" s="114" t="s">
        <v>78</v>
      </c>
      <c r="E95" s="81">
        <v>29661.48</v>
      </c>
      <c r="F95" s="81">
        <f t="shared" si="14"/>
        <v>6525.53</v>
      </c>
      <c r="G95" s="81">
        <f t="shared" si="15"/>
        <v>36187.01</v>
      </c>
      <c r="H95" s="88"/>
      <c r="I95" s="12"/>
      <c r="AD95" s="134"/>
      <c r="AE95" s="145">
        <v>27814.59</v>
      </c>
      <c r="AF95" s="9">
        <f t="shared" si="9"/>
        <v>29661.48</v>
      </c>
      <c r="AG95" s="3">
        <f t="shared" si="8"/>
        <v>6525.53</v>
      </c>
      <c r="AH95" s="61">
        <f t="shared" si="10"/>
        <v>36187.01</v>
      </c>
      <c r="AI95" s="13">
        <f t="shared" si="11"/>
        <v>0</v>
      </c>
      <c r="AJ95" s="13">
        <f t="shared" si="12"/>
        <v>0</v>
      </c>
      <c r="AK95" s="13">
        <f t="shared" si="13"/>
        <v>0</v>
      </c>
      <c r="AL95" s="134"/>
      <c r="AM95" s="134"/>
      <c r="AN95" s="134"/>
      <c r="AO95" s="134"/>
      <c r="AP95" s="134"/>
      <c r="AQ95" s="134"/>
      <c r="AR95" s="134"/>
      <c r="AS95" s="134"/>
      <c r="AT95" s="134"/>
      <c r="AU95" s="134"/>
      <c r="AV95" s="134"/>
      <c r="AW95" s="134"/>
      <c r="AX95" s="134"/>
      <c r="AY95" s="134"/>
      <c r="AZ95" s="134"/>
    </row>
    <row r="96" spans="1:52" s="13" customFormat="1" ht="16.5" customHeight="1">
      <c r="A96" s="221"/>
      <c r="B96" s="87" t="s">
        <v>2717</v>
      </c>
      <c r="C96" s="123" t="s">
        <v>3133</v>
      </c>
      <c r="D96" s="114" t="s">
        <v>78</v>
      </c>
      <c r="E96" s="81">
        <v>29021.34</v>
      </c>
      <c r="F96" s="81">
        <f t="shared" si="14"/>
        <v>6384.69</v>
      </c>
      <c r="G96" s="81">
        <f t="shared" si="15"/>
        <v>35406.03</v>
      </c>
      <c r="H96" s="88"/>
      <c r="I96" s="12"/>
      <c r="AD96" s="134"/>
      <c r="AE96" s="145">
        <v>27214.31</v>
      </c>
      <c r="AF96" s="9">
        <f t="shared" si="9"/>
        <v>29021.34</v>
      </c>
      <c r="AG96" s="3">
        <f t="shared" si="8"/>
        <v>6384.69</v>
      </c>
      <c r="AH96" s="61">
        <f t="shared" si="10"/>
        <v>35406.03</v>
      </c>
      <c r="AI96" s="13">
        <f t="shared" si="11"/>
        <v>0</v>
      </c>
      <c r="AJ96" s="13">
        <f t="shared" si="12"/>
        <v>0</v>
      </c>
      <c r="AK96" s="13">
        <f t="shared" si="13"/>
        <v>0</v>
      </c>
      <c r="AL96" s="134"/>
      <c r="AM96" s="134"/>
      <c r="AN96" s="134"/>
      <c r="AO96" s="134"/>
      <c r="AP96" s="134"/>
      <c r="AQ96" s="134"/>
      <c r="AR96" s="134"/>
      <c r="AS96" s="134"/>
      <c r="AT96" s="134"/>
      <c r="AU96" s="134"/>
      <c r="AV96" s="134"/>
      <c r="AW96" s="134"/>
      <c r="AX96" s="134"/>
      <c r="AY96" s="134"/>
      <c r="AZ96" s="134"/>
    </row>
    <row r="97" spans="1:52" s="13" customFormat="1" ht="16.5" customHeight="1">
      <c r="A97" s="221"/>
      <c r="B97" s="87" t="s">
        <v>2718</v>
      </c>
      <c r="C97" s="123" t="s">
        <v>3134</v>
      </c>
      <c r="D97" s="114" t="s">
        <v>78</v>
      </c>
      <c r="E97" s="81">
        <v>28381.200000000001</v>
      </c>
      <c r="F97" s="81">
        <f t="shared" si="14"/>
        <v>6243.86</v>
      </c>
      <c r="G97" s="81">
        <f t="shared" si="15"/>
        <v>34625.06</v>
      </c>
      <c r="H97" s="88"/>
      <c r="I97" s="12"/>
      <c r="AD97" s="134"/>
      <c r="AE97" s="145">
        <v>26614.03</v>
      </c>
      <c r="AF97" s="9">
        <f t="shared" si="9"/>
        <v>28381.200000000001</v>
      </c>
      <c r="AG97" s="3">
        <f t="shared" si="8"/>
        <v>6243.86</v>
      </c>
      <c r="AH97" s="61">
        <f t="shared" si="10"/>
        <v>34625.06</v>
      </c>
      <c r="AI97" s="13">
        <f t="shared" si="11"/>
        <v>0</v>
      </c>
      <c r="AJ97" s="13">
        <f t="shared" si="12"/>
        <v>0</v>
      </c>
      <c r="AK97" s="13">
        <f t="shared" si="13"/>
        <v>0</v>
      </c>
      <c r="AL97" s="134"/>
      <c r="AM97" s="134"/>
      <c r="AN97" s="134"/>
      <c r="AO97" s="134"/>
      <c r="AP97" s="134"/>
      <c r="AQ97" s="134"/>
      <c r="AR97" s="134"/>
      <c r="AS97" s="134"/>
      <c r="AT97" s="134"/>
      <c r="AU97" s="134"/>
      <c r="AV97" s="134"/>
      <c r="AW97" s="134"/>
      <c r="AX97" s="134"/>
      <c r="AY97" s="134"/>
      <c r="AZ97" s="134"/>
    </row>
    <row r="98" spans="1:52" s="13" customFormat="1" ht="16.5" customHeight="1">
      <c r="A98" s="221"/>
      <c r="B98" s="87" t="s">
        <v>2719</v>
      </c>
      <c r="C98" s="123" t="s">
        <v>3135</v>
      </c>
      <c r="D98" s="114" t="s">
        <v>78</v>
      </c>
      <c r="E98" s="81">
        <v>27741.06</v>
      </c>
      <c r="F98" s="81">
        <f t="shared" si="14"/>
        <v>6103.03</v>
      </c>
      <c r="G98" s="81">
        <f t="shared" si="15"/>
        <v>33844.090000000004</v>
      </c>
      <c r="H98" s="88"/>
      <c r="I98" s="12"/>
      <c r="AD98" s="134"/>
      <c r="AE98" s="145">
        <v>26013.75</v>
      </c>
      <c r="AF98" s="9">
        <f t="shared" si="9"/>
        <v>27741.06</v>
      </c>
      <c r="AG98" s="3">
        <f t="shared" si="8"/>
        <v>6103.03</v>
      </c>
      <c r="AH98" s="61">
        <f t="shared" si="10"/>
        <v>33844.090000000004</v>
      </c>
      <c r="AI98" s="13">
        <f t="shared" si="11"/>
        <v>0</v>
      </c>
      <c r="AJ98" s="13">
        <f t="shared" si="12"/>
        <v>0</v>
      </c>
      <c r="AK98" s="13">
        <f t="shared" si="13"/>
        <v>0</v>
      </c>
      <c r="AL98" s="134"/>
      <c r="AM98" s="134"/>
      <c r="AN98" s="134"/>
      <c r="AO98" s="134"/>
      <c r="AP98" s="134"/>
      <c r="AQ98" s="134"/>
      <c r="AR98" s="134"/>
      <c r="AS98" s="134"/>
      <c r="AT98" s="134"/>
      <c r="AU98" s="134"/>
      <c r="AV98" s="134"/>
      <c r="AW98" s="134"/>
      <c r="AX98" s="134"/>
      <c r="AY98" s="134"/>
      <c r="AZ98" s="134"/>
    </row>
    <row r="99" spans="1:52" s="13" customFormat="1" ht="16.5" customHeight="1">
      <c r="A99" s="221"/>
      <c r="B99" s="87" t="s">
        <v>2720</v>
      </c>
      <c r="C99" s="123" t="s">
        <v>3136</v>
      </c>
      <c r="D99" s="114" t="s">
        <v>78</v>
      </c>
      <c r="E99" s="81">
        <v>21854.78</v>
      </c>
      <c r="F99" s="81">
        <f t="shared" si="14"/>
        <v>4808.05</v>
      </c>
      <c r="G99" s="81">
        <f t="shared" si="15"/>
        <v>26662.829999999998</v>
      </c>
      <c r="H99" s="88"/>
      <c r="I99" s="12"/>
      <c r="AD99" s="134"/>
      <c r="AE99" s="145">
        <v>20493.98</v>
      </c>
      <c r="AF99" s="9">
        <f t="shared" si="9"/>
        <v>21854.78</v>
      </c>
      <c r="AG99" s="3">
        <f t="shared" si="8"/>
        <v>4808.05</v>
      </c>
      <c r="AH99" s="61">
        <f t="shared" si="10"/>
        <v>26662.829999999998</v>
      </c>
      <c r="AI99" s="13">
        <f t="shared" si="11"/>
        <v>0</v>
      </c>
      <c r="AJ99" s="13">
        <f t="shared" si="12"/>
        <v>0</v>
      </c>
      <c r="AK99" s="13">
        <f t="shared" si="13"/>
        <v>0</v>
      </c>
      <c r="AL99" s="134"/>
      <c r="AM99" s="134"/>
      <c r="AN99" s="134"/>
      <c r="AO99" s="134"/>
      <c r="AP99" s="134"/>
      <c r="AQ99" s="134"/>
      <c r="AR99" s="134"/>
      <c r="AS99" s="134"/>
      <c r="AT99" s="134"/>
      <c r="AU99" s="134"/>
      <c r="AV99" s="134"/>
      <c r="AW99" s="134"/>
      <c r="AX99" s="134"/>
      <c r="AY99" s="134"/>
      <c r="AZ99" s="134"/>
    </row>
    <row r="100" spans="1:52" s="13" customFormat="1" ht="16.5" customHeight="1">
      <c r="A100" s="221"/>
      <c r="B100" s="87" t="s">
        <v>2721</v>
      </c>
      <c r="C100" s="123" t="s">
        <v>3137</v>
      </c>
      <c r="D100" s="114" t="s">
        <v>78</v>
      </c>
      <c r="E100" s="81">
        <v>28416.959999999999</v>
      </c>
      <c r="F100" s="81">
        <f t="shared" si="14"/>
        <v>6251.73</v>
      </c>
      <c r="G100" s="81">
        <f t="shared" si="15"/>
        <v>34668.69</v>
      </c>
      <c r="H100" s="88"/>
      <c r="I100" s="12"/>
      <c r="AD100" s="134"/>
      <c r="AE100" s="145">
        <v>26647.56</v>
      </c>
      <c r="AF100" s="9">
        <f t="shared" si="9"/>
        <v>28416.959999999999</v>
      </c>
      <c r="AG100" s="3">
        <f t="shared" ref="AG100:AG163" si="16">ROUND(E100*0.22,2)</f>
        <v>6251.73</v>
      </c>
      <c r="AH100" s="61">
        <f t="shared" si="10"/>
        <v>34668.69</v>
      </c>
      <c r="AI100" s="13">
        <f t="shared" si="11"/>
        <v>0</v>
      </c>
      <c r="AJ100" s="13">
        <f t="shared" si="12"/>
        <v>0</v>
      </c>
      <c r="AK100" s="13">
        <f t="shared" si="13"/>
        <v>0</v>
      </c>
      <c r="AL100" s="134"/>
      <c r="AM100" s="134"/>
      <c r="AN100" s="134"/>
      <c r="AO100" s="134"/>
      <c r="AP100" s="134"/>
      <c r="AQ100" s="134"/>
      <c r="AR100" s="134"/>
      <c r="AS100" s="134"/>
      <c r="AT100" s="134"/>
      <c r="AU100" s="134"/>
      <c r="AV100" s="134"/>
      <c r="AW100" s="134"/>
      <c r="AX100" s="134"/>
      <c r="AY100" s="134"/>
      <c r="AZ100" s="134"/>
    </row>
    <row r="101" spans="1:52" s="13" customFormat="1" ht="16.5" customHeight="1">
      <c r="A101" s="221"/>
      <c r="B101" s="87" t="s">
        <v>2722</v>
      </c>
      <c r="C101" s="123" t="s">
        <v>3138</v>
      </c>
      <c r="D101" s="114" t="s">
        <v>78</v>
      </c>
      <c r="E101" s="81">
        <v>26447.29</v>
      </c>
      <c r="F101" s="81">
        <f t="shared" si="14"/>
        <v>5818.4</v>
      </c>
      <c r="G101" s="81">
        <f t="shared" si="15"/>
        <v>32265.690000000002</v>
      </c>
      <c r="H101" s="88"/>
      <c r="I101" s="12"/>
      <c r="AD101" s="134"/>
      <c r="AE101" s="145">
        <v>24800.53</v>
      </c>
      <c r="AF101" s="9">
        <f t="shared" ref="AF101:AF164" si="17">ROUND(AE101+(AE101*6.64%),2)</f>
        <v>26447.29</v>
      </c>
      <c r="AG101" s="3">
        <f t="shared" si="16"/>
        <v>5818.4</v>
      </c>
      <c r="AH101" s="61">
        <f t="shared" ref="AH101:AH164" si="18">AF101+AG101</f>
        <v>32265.690000000002</v>
      </c>
      <c r="AI101" s="13">
        <f t="shared" si="11"/>
        <v>0</v>
      </c>
      <c r="AJ101" s="13">
        <f t="shared" si="12"/>
        <v>0</v>
      </c>
      <c r="AK101" s="13">
        <f t="shared" si="13"/>
        <v>0</v>
      </c>
      <c r="AL101" s="134"/>
      <c r="AM101" s="134"/>
      <c r="AN101" s="134"/>
      <c r="AO101" s="134"/>
      <c r="AP101" s="134"/>
      <c r="AQ101" s="134"/>
      <c r="AR101" s="134"/>
      <c r="AS101" s="134"/>
      <c r="AT101" s="134"/>
      <c r="AU101" s="134"/>
      <c r="AV101" s="134"/>
      <c r="AW101" s="134"/>
      <c r="AX101" s="134"/>
      <c r="AY101" s="134"/>
      <c r="AZ101" s="134"/>
    </row>
    <row r="102" spans="1:52" s="13" customFormat="1" ht="16.5" customHeight="1">
      <c r="A102" s="221"/>
      <c r="B102" s="87" t="s">
        <v>2723</v>
      </c>
      <c r="C102" s="123" t="s">
        <v>3139</v>
      </c>
      <c r="D102" s="114" t="s">
        <v>78</v>
      </c>
      <c r="E102" s="81">
        <v>25664.94</v>
      </c>
      <c r="F102" s="81">
        <f t="shared" si="14"/>
        <v>5646.29</v>
      </c>
      <c r="G102" s="81">
        <f t="shared" si="15"/>
        <v>31311.23</v>
      </c>
      <c r="H102" s="88"/>
      <c r="I102" s="12"/>
      <c r="AD102" s="134"/>
      <c r="AE102" s="145">
        <v>24066.9</v>
      </c>
      <c r="AF102" s="9">
        <f t="shared" si="17"/>
        <v>25664.94</v>
      </c>
      <c r="AG102" s="3">
        <f t="shared" si="16"/>
        <v>5646.29</v>
      </c>
      <c r="AH102" s="61">
        <f t="shared" si="18"/>
        <v>31311.23</v>
      </c>
      <c r="AI102" s="13">
        <f t="shared" ref="AI102:AI165" si="19">AF102-E102</f>
        <v>0</v>
      </c>
      <c r="AJ102" s="13">
        <f t="shared" ref="AJ102:AJ165" si="20">AG102-F102</f>
        <v>0</v>
      </c>
      <c r="AK102" s="13">
        <f t="shared" ref="AK102:AK165" si="21">AH102-G102</f>
        <v>0</v>
      </c>
      <c r="AL102" s="134"/>
      <c r="AM102" s="134"/>
      <c r="AN102" s="134"/>
      <c r="AO102" s="134"/>
      <c r="AP102" s="134"/>
      <c r="AQ102" s="134"/>
      <c r="AR102" s="134"/>
      <c r="AS102" s="134"/>
      <c r="AT102" s="134"/>
      <c r="AU102" s="134"/>
      <c r="AV102" s="134"/>
      <c r="AW102" s="134"/>
      <c r="AX102" s="134"/>
      <c r="AY102" s="134"/>
      <c r="AZ102" s="134"/>
    </row>
    <row r="103" spans="1:52" s="13" customFormat="1" ht="16.5" customHeight="1">
      <c r="A103" s="221"/>
      <c r="B103" s="87" t="s">
        <v>2724</v>
      </c>
      <c r="C103" s="123" t="s">
        <v>3140</v>
      </c>
      <c r="D103" s="114" t="s">
        <v>78</v>
      </c>
      <c r="E103" s="81">
        <v>24882.52</v>
      </c>
      <c r="F103" s="81">
        <f t="shared" si="14"/>
        <v>5474.15</v>
      </c>
      <c r="G103" s="81">
        <f t="shared" si="15"/>
        <v>30356.67</v>
      </c>
      <c r="H103" s="88"/>
      <c r="I103" s="12"/>
      <c r="AD103" s="134"/>
      <c r="AE103" s="145">
        <v>23333.200000000001</v>
      </c>
      <c r="AF103" s="9">
        <f t="shared" si="17"/>
        <v>24882.52</v>
      </c>
      <c r="AG103" s="3">
        <f t="shared" si="16"/>
        <v>5474.15</v>
      </c>
      <c r="AH103" s="61">
        <f t="shared" si="18"/>
        <v>30356.67</v>
      </c>
      <c r="AI103" s="13">
        <f t="shared" si="19"/>
        <v>0</v>
      </c>
      <c r="AJ103" s="13">
        <f t="shared" si="20"/>
        <v>0</v>
      </c>
      <c r="AK103" s="13">
        <f t="shared" si="21"/>
        <v>0</v>
      </c>
      <c r="AL103" s="134"/>
      <c r="AM103" s="134"/>
      <c r="AN103" s="134"/>
      <c r="AO103" s="134"/>
      <c r="AP103" s="134"/>
      <c r="AQ103" s="134"/>
      <c r="AR103" s="134"/>
      <c r="AS103" s="134"/>
      <c r="AT103" s="134"/>
      <c r="AU103" s="134"/>
      <c r="AV103" s="134"/>
      <c r="AW103" s="134"/>
      <c r="AX103" s="134"/>
      <c r="AY103" s="134"/>
      <c r="AZ103" s="134"/>
    </row>
    <row r="104" spans="1:52" s="13" customFormat="1" ht="16.5" customHeight="1">
      <c r="A104" s="221"/>
      <c r="B104" s="87" t="s">
        <v>2725</v>
      </c>
      <c r="C104" s="123" t="s">
        <v>3141</v>
      </c>
      <c r="D104" s="114" t="s">
        <v>78</v>
      </c>
      <c r="E104" s="81">
        <v>16473.060000000001</v>
      </c>
      <c r="F104" s="81">
        <f t="shared" si="14"/>
        <v>3624.07</v>
      </c>
      <c r="G104" s="81">
        <f t="shared" si="15"/>
        <v>20097.13</v>
      </c>
      <c r="H104" s="88"/>
      <c r="I104" s="12"/>
      <c r="AD104" s="134"/>
      <c r="AE104" s="145">
        <v>15447.36</v>
      </c>
      <c r="AF104" s="9">
        <f t="shared" si="17"/>
        <v>16473.060000000001</v>
      </c>
      <c r="AG104" s="3">
        <f t="shared" si="16"/>
        <v>3624.07</v>
      </c>
      <c r="AH104" s="61">
        <f t="shared" si="18"/>
        <v>20097.13</v>
      </c>
      <c r="AI104" s="13">
        <f t="shared" si="19"/>
        <v>0</v>
      </c>
      <c r="AJ104" s="13">
        <f t="shared" si="20"/>
        <v>0</v>
      </c>
      <c r="AK104" s="13">
        <f t="shared" si="21"/>
        <v>0</v>
      </c>
      <c r="AL104" s="134"/>
      <c r="AM104" s="134"/>
      <c r="AN104" s="134"/>
      <c r="AO104" s="134"/>
      <c r="AP104" s="134"/>
      <c r="AQ104" s="134"/>
      <c r="AR104" s="134"/>
      <c r="AS104" s="134"/>
      <c r="AT104" s="134"/>
      <c r="AU104" s="134"/>
      <c r="AV104" s="134"/>
      <c r="AW104" s="134"/>
      <c r="AX104" s="134"/>
      <c r="AY104" s="134"/>
      <c r="AZ104" s="134"/>
    </row>
    <row r="105" spans="1:52" s="13" customFormat="1" ht="16.5" customHeight="1">
      <c r="A105" s="221"/>
      <c r="B105" s="87" t="s">
        <v>2726</v>
      </c>
      <c r="C105" s="123" t="s">
        <v>2422</v>
      </c>
      <c r="D105" s="114" t="s">
        <v>78</v>
      </c>
      <c r="E105" s="81">
        <v>27780.05</v>
      </c>
      <c r="F105" s="81">
        <f t="shared" si="14"/>
        <v>6111.61</v>
      </c>
      <c r="G105" s="81">
        <f t="shared" si="15"/>
        <v>33891.659999999996</v>
      </c>
      <c r="H105" s="88"/>
      <c r="I105" s="12"/>
      <c r="AD105" s="134"/>
      <c r="AE105" s="145">
        <v>26050.31</v>
      </c>
      <c r="AF105" s="9">
        <f t="shared" si="17"/>
        <v>27780.05</v>
      </c>
      <c r="AG105" s="3">
        <f t="shared" si="16"/>
        <v>6111.61</v>
      </c>
      <c r="AH105" s="61">
        <f t="shared" si="18"/>
        <v>33891.659999999996</v>
      </c>
      <c r="AI105" s="13">
        <f t="shared" si="19"/>
        <v>0</v>
      </c>
      <c r="AJ105" s="13">
        <f t="shared" si="20"/>
        <v>0</v>
      </c>
      <c r="AK105" s="13">
        <f t="shared" si="21"/>
        <v>0</v>
      </c>
      <c r="AL105" s="134"/>
      <c r="AM105" s="134"/>
      <c r="AN105" s="134"/>
      <c r="AO105" s="134"/>
      <c r="AP105" s="134"/>
      <c r="AQ105" s="134"/>
      <c r="AR105" s="134"/>
      <c r="AS105" s="134"/>
      <c r="AT105" s="134"/>
      <c r="AU105" s="134"/>
      <c r="AV105" s="134"/>
      <c r="AW105" s="134"/>
      <c r="AX105" s="134"/>
      <c r="AY105" s="134"/>
      <c r="AZ105" s="134"/>
    </row>
    <row r="106" spans="1:52" s="13" customFormat="1" ht="16.5" customHeight="1">
      <c r="A106" s="221"/>
      <c r="B106" s="87" t="s">
        <v>2727</v>
      </c>
      <c r="C106" s="123" t="s">
        <v>2423</v>
      </c>
      <c r="D106" s="114" t="s">
        <v>78</v>
      </c>
      <c r="E106" s="81">
        <v>27115.69</v>
      </c>
      <c r="F106" s="81">
        <f t="shared" si="14"/>
        <v>5965.45</v>
      </c>
      <c r="G106" s="81">
        <f t="shared" si="15"/>
        <v>33081.14</v>
      </c>
      <c r="H106" s="88"/>
      <c r="I106" s="12"/>
      <c r="AD106" s="134"/>
      <c r="AE106" s="145">
        <v>25427.32</v>
      </c>
      <c r="AF106" s="9">
        <f t="shared" si="17"/>
        <v>27115.69</v>
      </c>
      <c r="AG106" s="3">
        <f t="shared" si="16"/>
        <v>5965.45</v>
      </c>
      <c r="AH106" s="61">
        <f t="shared" si="18"/>
        <v>33081.14</v>
      </c>
      <c r="AI106" s="13">
        <f t="shared" si="19"/>
        <v>0</v>
      </c>
      <c r="AJ106" s="13">
        <f t="shared" si="20"/>
        <v>0</v>
      </c>
      <c r="AK106" s="13">
        <f t="shared" si="21"/>
        <v>0</v>
      </c>
      <c r="AL106" s="134"/>
      <c r="AM106" s="134"/>
      <c r="AN106" s="134"/>
      <c r="AO106" s="134"/>
      <c r="AP106" s="134"/>
      <c r="AQ106" s="134"/>
      <c r="AR106" s="134"/>
      <c r="AS106" s="134"/>
      <c r="AT106" s="134"/>
      <c r="AU106" s="134"/>
      <c r="AV106" s="134"/>
      <c r="AW106" s="134"/>
      <c r="AX106" s="134"/>
      <c r="AY106" s="134"/>
      <c r="AZ106" s="134"/>
    </row>
    <row r="107" spans="1:52" s="13" customFormat="1" ht="16.5" customHeight="1">
      <c r="A107" s="221"/>
      <c r="B107" s="87" t="s">
        <v>2728</v>
      </c>
      <c r="C107" s="123" t="s">
        <v>2424</v>
      </c>
      <c r="D107" s="114" t="s">
        <v>78</v>
      </c>
      <c r="E107" s="81">
        <v>26448.15</v>
      </c>
      <c r="F107" s="81">
        <f t="shared" si="14"/>
        <v>5818.59</v>
      </c>
      <c r="G107" s="81">
        <f t="shared" si="15"/>
        <v>32266.74</v>
      </c>
      <c r="H107" s="88"/>
      <c r="I107" s="12"/>
      <c r="AD107" s="134"/>
      <c r="AE107" s="145">
        <v>24801.34</v>
      </c>
      <c r="AF107" s="9">
        <f t="shared" si="17"/>
        <v>26448.15</v>
      </c>
      <c r="AG107" s="3">
        <f t="shared" si="16"/>
        <v>5818.59</v>
      </c>
      <c r="AH107" s="61">
        <f t="shared" si="18"/>
        <v>32266.74</v>
      </c>
      <c r="AI107" s="13">
        <f t="shared" si="19"/>
        <v>0</v>
      </c>
      <c r="AJ107" s="13">
        <f t="shared" si="20"/>
        <v>0</v>
      </c>
      <c r="AK107" s="13">
        <f t="shared" si="21"/>
        <v>0</v>
      </c>
      <c r="AL107" s="134"/>
      <c r="AM107" s="134"/>
      <c r="AN107" s="134"/>
      <c r="AO107" s="134"/>
      <c r="AP107" s="134"/>
      <c r="AQ107" s="134"/>
      <c r="AR107" s="134"/>
      <c r="AS107" s="134"/>
      <c r="AT107" s="134"/>
      <c r="AU107" s="134"/>
      <c r="AV107" s="134"/>
      <c r="AW107" s="134"/>
      <c r="AX107" s="134"/>
      <c r="AY107" s="134"/>
      <c r="AZ107" s="134"/>
    </row>
    <row r="108" spans="1:52" s="13" customFormat="1" ht="16.5" customHeight="1">
      <c r="A108" s="221"/>
      <c r="B108" s="87" t="s">
        <v>2729</v>
      </c>
      <c r="C108" s="123" t="s">
        <v>2425</v>
      </c>
      <c r="D108" s="114" t="s">
        <v>78</v>
      </c>
      <c r="E108" s="81">
        <v>25783.74</v>
      </c>
      <c r="F108" s="81">
        <f t="shared" si="14"/>
        <v>5672.42</v>
      </c>
      <c r="G108" s="81">
        <f t="shared" si="15"/>
        <v>31456.160000000003</v>
      </c>
      <c r="H108" s="88"/>
      <c r="I108" s="12"/>
      <c r="AD108" s="134"/>
      <c r="AE108" s="145">
        <v>24178.3</v>
      </c>
      <c r="AF108" s="9">
        <f t="shared" si="17"/>
        <v>25783.74</v>
      </c>
      <c r="AG108" s="3">
        <f t="shared" si="16"/>
        <v>5672.42</v>
      </c>
      <c r="AH108" s="61">
        <f t="shared" si="18"/>
        <v>31456.160000000003</v>
      </c>
      <c r="AI108" s="13">
        <f t="shared" si="19"/>
        <v>0</v>
      </c>
      <c r="AJ108" s="13">
        <f t="shared" si="20"/>
        <v>0</v>
      </c>
      <c r="AK108" s="13">
        <f t="shared" si="21"/>
        <v>0</v>
      </c>
      <c r="AL108" s="134"/>
      <c r="AM108" s="134"/>
      <c r="AN108" s="134"/>
      <c r="AO108" s="134"/>
      <c r="AP108" s="134"/>
      <c r="AQ108" s="134"/>
      <c r="AR108" s="134"/>
      <c r="AS108" s="134"/>
      <c r="AT108" s="134"/>
      <c r="AU108" s="134"/>
      <c r="AV108" s="134"/>
      <c r="AW108" s="134"/>
      <c r="AX108" s="134"/>
      <c r="AY108" s="134"/>
      <c r="AZ108" s="134"/>
    </row>
    <row r="109" spans="1:52" s="13" customFormat="1" ht="16.5" customHeight="1">
      <c r="A109" s="221"/>
      <c r="B109" s="87" t="s">
        <v>2730</v>
      </c>
      <c r="C109" s="123" t="s">
        <v>2675</v>
      </c>
      <c r="D109" s="114" t="s">
        <v>78</v>
      </c>
      <c r="E109" s="81">
        <v>17562.45</v>
      </c>
      <c r="F109" s="81">
        <f t="shared" si="14"/>
        <v>3863.74</v>
      </c>
      <c r="G109" s="81">
        <f t="shared" si="15"/>
        <v>21426.190000000002</v>
      </c>
      <c r="H109" s="88"/>
      <c r="I109" s="12"/>
      <c r="AD109" s="134"/>
      <c r="AE109" s="145">
        <v>16468.91</v>
      </c>
      <c r="AF109" s="9">
        <f t="shared" si="17"/>
        <v>17562.45</v>
      </c>
      <c r="AG109" s="3">
        <f t="shared" si="16"/>
        <v>3863.74</v>
      </c>
      <c r="AH109" s="61">
        <f t="shared" si="18"/>
        <v>21426.190000000002</v>
      </c>
      <c r="AI109" s="13">
        <f t="shared" si="19"/>
        <v>0</v>
      </c>
      <c r="AJ109" s="13">
        <f t="shared" si="20"/>
        <v>0</v>
      </c>
      <c r="AK109" s="13">
        <f t="shared" si="21"/>
        <v>0</v>
      </c>
      <c r="AL109" s="134"/>
      <c r="AM109" s="134"/>
      <c r="AN109" s="134"/>
      <c r="AO109" s="134"/>
      <c r="AP109" s="134"/>
      <c r="AQ109" s="134"/>
      <c r="AR109" s="134"/>
      <c r="AS109" s="134"/>
      <c r="AT109" s="134"/>
      <c r="AU109" s="134"/>
      <c r="AV109" s="134"/>
      <c r="AW109" s="134"/>
      <c r="AX109" s="134"/>
      <c r="AY109" s="134"/>
      <c r="AZ109" s="134"/>
    </row>
    <row r="110" spans="1:52" s="13" customFormat="1" ht="16.5" customHeight="1">
      <c r="A110" s="221"/>
      <c r="B110" s="87" t="s">
        <v>2731</v>
      </c>
      <c r="C110" s="123" t="s">
        <v>2426</v>
      </c>
      <c r="D110" s="114" t="s">
        <v>78</v>
      </c>
      <c r="E110" s="81">
        <v>18433.41</v>
      </c>
      <c r="F110" s="81">
        <f t="shared" si="14"/>
        <v>4055.35</v>
      </c>
      <c r="G110" s="81">
        <f t="shared" si="15"/>
        <v>22488.76</v>
      </c>
      <c r="H110" s="88"/>
      <c r="I110" s="12"/>
      <c r="AD110" s="134"/>
      <c r="AE110" s="145">
        <v>17285.64</v>
      </c>
      <c r="AF110" s="9">
        <f t="shared" si="17"/>
        <v>18433.41</v>
      </c>
      <c r="AG110" s="3">
        <f t="shared" si="16"/>
        <v>4055.35</v>
      </c>
      <c r="AH110" s="61">
        <f t="shared" si="18"/>
        <v>22488.76</v>
      </c>
      <c r="AI110" s="13">
        <f t="shared" si="19"/>
        <v>0</v>
      </c>
      <c r="AJ110" s="13">
        <f t="shared" si="20"/>
        <v>0</v>
      </c>
      <c r="AK110" s="13">
        <f t="shared" si="21"/>
        <v>0</v>
      </c>
      <c r="AL110" s="134"/>
      <c r="AM110" s="134"/>
      <c r="AN110" s="134"/>
      <c r="AO110" s="134"/>
      <c r="AP110" s="134"/>
      <c r="AQ110" s="134"/>
      <c r="AR110" s="134"/>
      <c r="AS110" s="134"/>
      <c r="AT110" s="134"/>
      <c r="AU110" s="134"/>
      <c r="AV110" s="134"/>
      <c r="AW110" s="134"/>
      <c r="AX110" s="134"/>
      <c r="AY110" s="134"/>
      <c r="AZ110" s="134"/>
    </row>
    <row r="111" spans="1:52" s="13" customFormat="1" ht="16.5" customHeight="1">
      <c r="A111" s="221"/>
      <c r="B111" s="87" t="s">
        <v>2732</v>
      </c>
      <c r="C111" s="123" t="s">
        <v>2427</v>
      </c>
      <c r="D111" s="114" t="s">
        <v>78</v>
      </c>
      <c r="E111" s="81">
        <v>16342.2</v>
      </c>
      <c r="F111" s="81">
        <f t="shared" si="14"/>
        <v>3595.28</v>
      </c>
      <c r="G111" s="81">
        <f t="shared" si="15"/>
        <v>19937.48</v>
      </c>
      <c r="H111" s="88"/>
      <c r="I111" s="12"/>
      <c r="AD111" s="134"/>
      <c r="AE111" s="145">
        <v>15324.64</v>
      </c>
      <c r="AF111" s="9">
        <f t="shared" si="17"/>
        <v>16342.2</v>
      </c>
      <c r="AG111" s="3">
        <f t="shared" si="16"/>
        <v>3595.28</v>
      </c>
      <c r="AH111" s="61">
        <f t="shared" si="18"/>
        <v>19937.48</v>
      </c>
      <c r="AI111" s="13">
        <f t="shared" si="19"/>
        <v>0</v>
      </c>
      <c r="AJ111" s="13">
        <f t="shared" si="20"/>
        <v>0</v>
      </c>
      <c r="AK111" s="13">
        <f t="shared" si="21"/>
        <v>0</v>
      </c>
      <c r="AL111" s="134"/>
      <c r="AM111" s="134"/>
      <c r="AN111" s="134"/>
      <c r="AO111" s="134"/>
      <c r="AP111" s="134"/>
      <c r="AQ111" s="134"/>
      <c r="AR111" s="134"/>
      <c r="AS111" s="134"/>
      <c r="AT111" s="134"/>
      <c r="AU111" s="134"/>
      <c r="AV111" s="134"/>
      <c r="AW111" s="134"/>
      <c r="AX111" s="134"/>
      <c r="AY111" s="134"/>
      <c r="AZ111" s="134"/>
    </row>
    <row r="112" spans="1:52" s="13" customFormat="1" ht="16.5" customHeight="1">
      <c r="A112" s="221"/>
      <c r="B112" s="87" t="s">
        <v>2733</v>
      </c>
      <c r="C112" s="123" t="s">
        <v>2428</v>
      </c>
      <c r="D112" s="114" t="s">
        <v>78</v>
      </c>
      <c r="E112" s="81">
        <v>15240.47</v>
      </c>
      <c r="F112" s="81">
        <f t="shared" si="14"/>
        <v>3352.9</v>
      </c>
      <c r="G112" s="81">
        <f t="shared" si="15"/>
        <v>18593.37</v>
      </c>
      <c r="H112" s="88"/>
      <c r="I112" s="12"/>
      <c r="AD112" s="134"/>
      <c r="AE112" s="145">
        <v>14291.51</v>
      </c>
      <c r="AF112" s="9">
        <f t="shared" si="17"/>
        <v>15240.47</v>
      </c>
      <c r="AG112" s="3">
        <f t="shared" si="16"/>
        <v>3352.9</v>
      </c>
      <c r="AH112" s="61">
        <f t="shared" si="18"/>
        <v>18593.37</v>
      </c>
      <c r="AI112" s="13">
        <f t="shared" si="19"/>
        <v>0</v>
      </c>
      <c r="AJ112" s="13">
        <f t="shared" si="20"/>
        <v>0</v>
      </c>
      <c r="AK112" s="13">
        <f t="shared" si="21"/>
        <v>0</v>
      </c>
      <c r="AL112" s="134"/>
      <c r="AM112" s="134"/>
      <c r="AN112" s="134"/>
      <c r="AO112" s="134"/>
      <c r="AP112" s="134"/>
      <c r="AQ112" s="134"/>
      <c r="AR112" s="134"/>
      <c r="AS112" s="134"/>
      <c r="AT112" s="134"/>
      <c r="AU112" s="134"/>
      <c r="AV112" s="134"/>
      <c r="AW112" s="134"/>
      <c r="AX112" s="134"/>
      <c r="AY112" s="134"/>
      <c r="AZ112" s="134"/>
    </row>
    <row r="113" spans="1:52" s="13" customFormat="1" ht="16.5" customHeight="1">
      <c r="A113" s="221"/>
      <c r="B113" s="87" t="s">
        <v>2734</v>
      </c>
      <c r="C113" s="123" t="s">
        <v>2429</v>
      </c>
      <c r="D113" s="114" t="s">
        <v>78</v>
      </c>
      <c r="E113" s="81">
        <v>14386.12</v>
      </c>
      <c r="F113" s="81">
        <f t="shared" si="14"/>
        <v>3164.95</v>
      </c>
      <c r="G113" s="81">
        <f t="shared" si="15"/>
        <v>17551.07</v>
      </c>
      <c r="H113" s="88"/>
      <c r="I113" s="12"/>
      <c r="AD113" s="134"/>
      <c r="AE113" s="145">
        <v>13490.36</v>
      </c>
      <c r="AF113" s="9">
        <f t="shared" si="17"/>
        <v>14386.12</v>
      </c>
      <c r="AG113" s="3">
        <f t="shared" si="16"/>
        <v>3164.95</v>
      </c>
      <c r="AH113" s="61">
        <f t="shared" si="18"/>
        <v>17551.07</v>
      </c>
      <c r="AI113" s="13">
        <f t="shared" si="19"/>
        <v>0</v>
      </c>
      <c r="AJ113" s="13">
        <f t="shared" si="20"/>
        <v>0</v>
      </c>
      <c r="AK113" s="13">
        <f t="shared" si="21"/>
        <v>0</v>
      </c>
      <c r="AL113" s="134"/>
      <c r="AM113" s="134"/>
      <c r="AN113" s="134"/>
      <c r="AO113" s="134"/>
      <c r="AP113" s="134"/>
      <c r="AQ113" s="134"/>
      <c r="AR113" s="134"/>
      <c r="AS113" s="134"/>
      <c r="AT113" s="134"/>
      <c r="AU113" s="134"/>
      <c r="AV113" s="134"/>
      <c r="AW113" s="134"/>
      <c r="AX113" s="134"/>
      <c r="AY113" s="134"/>
      <c r="AZ113" s="134"/>
    </row>
    <row r="114" spans="1:52" s="13" customFormat="1" ht="16.5" customHeight="1">
      <c r="A114" s="221"/>
      <c r="B114" s="87" t="s">
        <v>2735</v>
      </c>
      <c r="C114" s="123" t="s">
        <v>2676</v>
      </c>
      <c r="D114" s="114" t="s">
        <v>78</v>
      </c>
      <c r="E114" s="81">
        <v>9010.48</v>
      </c>
      <c r="F114" s="81">
        <f t="shared" si="14"/>
        <v>1982.31</v>
      </c>
      <c r="G114" s="81">
        <f t="shared" si="15"/>
        <v>10992.789999999999</v>
      </c>
      <c r="H114" s="88"/>
      <c r="I114" s="12"/>
      <c r="AD114" s="134"/>
      <c r="AE114" s="145">
        <v>8449.44</v>
      </c>
      <c r="AF114" s="9">
        <f t="shared" si="17"/>
        <v>9010.48</v>
      </c>
      <c r="AG114" s="3">
        <f t="shared" si="16"/>
        <v>1982.31</v>
      </c>
      <c r="AH114" s="61">
        <f t="shared" si="18"/>
        <v>10992.789999999999</v>
      </c>
      <c r="AI114" s="13">
        <f t="shared" si="19"/>
        <v>0</v>
      </c>
      <c r="AJ114" s="13">
        <f t="shared" si="20"/>
        <v>0</v>
      </c>
      <c r="AK114" s="13">
        <f t="shared" si="21"/>
        <v>0</v>
      </c>
      <c r="AL114" s="134"/>
      <c r="AM114" s="134"/>
      <c r="AN114" s="134"/>
      <c r="AO114" s="134"/>
      <c r="AP114" s="134"/>
      <c r="AQ114" s="134"/>
      <c r="AR114" s="134"/>
      <c r="AS114" s="134"/>
      <c r="AT114" s="134"/>
      <c r="AU114" s="134"/>
      <c r="AV114" s="134"/>
      <c r="AW114" s="134"/>
      <c r="AX114" s="134"/>
      <c r="AY114" s="134"/>
      <c r="AZ114" s="134"/>
    </row>
    <row r="115" spans="1:52" s="13" customFormat="1" ht="16.5" customHeight="1">
      <c r="A115" s="221"/>
      <c r="B115" s="87" t="s">
        <v>2736</v>
      </c>
      <c r="C115" s="123" t="s">
        <v>2430</v>
      </c>
      <c r="D115" s="114" t="s">
        <v>78</v>
      </c>
      <c r="E115" s="81">
        <v>26692.01</v>
      </c>
      <c r="F115" s="81">
        <f t="shared" si="14"/>
        <v>5872.24</v>
      </c>
      <c r="G115" s="81">
        <f t="shared" si="15"/>
        <v>32564.25</v>
      </c>
      <c r="H115" s="88"/>
      <c r="I115" s="12"/>
      <c r="AD115" s="134"/>
      <c r="AE115" s="145">
        <v>25030.02</v>
      </c>
      <c r="AF115" s="9">
        <f t="shared" si="17"/>
        <v>26692.01</v>
      </c>
      <c r="AG115" s="3">
        <f t="shared" si="16"/>
        <v>5872.24</v>
      </c>
      <c r="AH115" s="61">
        <f t="shared" si="18"/>
        <v>32564.25</v>
      </c>
      <c r="AI115" s="13">
        <f t="shared" si="19"/>
        <v>0</v>
      </c>
      <c r="AJ115" s="13">
        <f t="shared" si="20"/>
        <v>0</v>
      </c>
      <c r="AK115" s="13">
        <f t="shared" si="21"/>
        <v>0</v>
      </c>
      <c r="AL115" s="134"/>
      <c r="AM115" s="134"/>
      <c r="AN115" s="134"/>
      <c r="AO115" s="134"/>
      <c r="AP115" s="134"/>
      <c r="AQ115" s="134"/>
      <c r="AR115" s="134"/>
      <c r="AS115" s="134"/>
      <c r="AT115" s="134"/>
      <c r="AU115" s="134"/>
      <c r="AV115" s="134"/>
      <c r="AW115" s="134"/>
      <c r="AX115" s="134"/>
      <c r="AY115" s="134"/>
      <c r="AZ115" s="134"/>
    </row>
    <row r="116" spans="1:52" s="13" customFormat="1" ht="16.5" customHeight="1">
      <c r="A116" s="221"/>
      <c r="B116" s="87" t="s">
        <v>2737</v>
      </c>
      <c r="C116" s="123" t="s">
        <v>2431</v>
      </c>
      <c r="D116" s="114" t="s">
        <v>78</v>
      </c>
      <c r="E116" s="81">
        <v>24419</v>
      </c>
      <c r="F116" s="81">
        <f t="shared" si="14"/>
        <v>5372.18</v>
      </c>
      <c r="G116" s="81">
        <f t="shared" si="15"/>
        <v>29791.18</v>
      </c>
      <c r="H116" s="88"/>
      <c r="I116" s="12"/>
      <c r="AD116" s="134"/>
      <c r="AE116" s="145">
        <v>22898.54</v>
      </c>
      <c r="AF116" s="9">
        <f t="shared" si="17"/>
        <v>24419</v>
      </c>
      <c r="AG116" s="3">
        <f t="shared" si="16"/>
        <v>5372.18</v>
      </c>
      <c r="AH116" s="61">
        <f t="shared" si="18"/>
        <v>29791.18</v>
      </c>
      <c r="AI116" s="13">
        <f t="shared" si="19"/>
        <v>0</v>
      </c>
      <c r="AJ116" s="13">
        <f t="shared" si="20"/>
        <v>0</v>
      </c>
      <c r="AK116" s="13">
        <f t="shared" si="21"/>
        <v>0</v>
      </c>
      <c r="AL116" s="134"/>
      <c r="AM116" s="134"/>
      <c r="AN116" s="134"/>
      <c r="AO116" s="134"/>
      <c r="AP116" s="134"/>
      <c r="AQ116" s="134"/>
      <c r="AR116" s="134"/>
      <c r="AS116" s="134"/>
      <c r="AT116" s="134"/>
      <c r="AU116" s="134"/>
      <c r="AV116" s="134"/>
      <c r="AW116" s="134"/>
      <c r="AX116" s="134"/>
      <c r="AY116" s="134"/>
      <c r="AZ116" s="134"/>
    </row>
    <row r="117" spans="1:52" s="13" customFormat="1" ht="16.5" customHeight="1">
      <c r="A117" s="221"/>
      <c r="B117" s="87" t="s">
        <v>2738</v>
      </c>
      <c r="C117" s="123" t="s">
        <v>2432</v>
      </c>
      <c r="D117" s="114" t="s">
        <v>78</v>
      </c>
      <c r="E117" s="81">
        <v>23344.15</v>
      </c>
      <c r="F117" s="81">
        <f t="shared" si="14"/>
        <v>5135.71</v>
      </c>
      <c r="G117" s="81">
        <f t="shared" si="15"/>
        <v>28479.86</v>
      </c>
      <c r="H117" s="88"/>
      <c r="I117" s="12"/>
      <c r="AD117" s="134"/>
      <c r="AE117" s="145">
        <v>21890.61</v>
      </c>
      <c r="AF117" s="9">
        <f t="shared" si="17"/>
        <v>23344.15</v>
      </c>
      <c r="AG117" s="3">
        <f t="shared" si="16"/>
        <v>5135.71</v>
      </c>
      <c r="AH117" s="61">
        <f t="shared" si="18"/>
        <v>28479.86</v>
      </c>
      <c r="AI117" s="13">
        <f t="shared" si="19"/>
        <v>0</v>
      </c>
      <c r="AJ117" s="13">
        <f t="shared" si="20"/>
        <v>0</v>
      </c>
      <c r="AK117" s="13">
        <f t="shared" si="21"/>
        <v>0</v>
      </c>
      <c r="AL117" s="134"/>
      <c r="AM117" s="134"/>
      <c r="AN117" s="134"/>
      <c r="AO117" s="134"/>
      <c r="AP117" s="134"/>
      <c r="AQ117" s="134"/>
      <c r="AR117" s="134"/>
      <c r="AS117" s="134"/>
      <c r="AT117" s="134"/>
      <c r="AU117" s="134"/>
      <c r="AV117" s="134"/>
      <c r="AW117" s="134"/>
      <c r="AX117" s="134"/>
      <c r="AY117" s="134"/>
      <c r="AZ117" s="134"/>
    </row>
    <row r="118" spans="1:52" s="13" customFormat="1" ht="16.5" customHeight="1">
      <c r="A118" s="221"/>
      <c r="B118" s="87" t="s">
        <v>2739</v>
      </c>
      <c r="C118" s="123" t="s">
        <v>2433</v>
      </c>
      <c r="D118" s="114" t="s">
        <v>78</v>
      </c>
      <c r="E118" s="81">
        <v>22556.47</v>
      </c>
      <c r="F118" s="81">
        <f t="shared" si="14"/>
        <v>4962.42</v>
      </c>
      <c r="G118" s="81">
        <f t="shared" si="15"/>
        <v>27518.89</v>
      </c>
      <c r="H118" s="88"/>
      <c r="I118" s="12"/>
      <c r="AD118" s="134"/>
      <c r="AE118" s="145">
        <v>21151.98</v>
      </c>
      <c r="AF118" s="9">
        <f t="shared" si="17"/>
        <v>22556.47</v>
      </c>
      <c r="AG118" s="3">
        <f t="shared" si="16"/>
        <v>4962.42</v>
      </c>
      <c r="AH118" s="61">
        <f t="shared" si="18"/>
        <v>27518.89</v>
      </c>
      <c r="AI118" s="13">
        <f t="shared" si="19"/>
        <v>0</v>
      </c>
      <c r="AJ118" s="13">
        <f t="shared" si="20"/>
        <v>0</v>
      </c>
      <c r="AK118" s="13">
        <f t="shared" si="21"/>
        <v>0</v>
      </c>
      <c r="AL118" s="134"/>
      <c r="AM118" s="134"/>
      <c r="AN118" s="134"/>
      <c r="AO118" s="134"/>
      <c r="AP118" s="134"/>
      <c r="AQ118" s="134"/>
      <c r="AR118" s="134"/>
      <c r="AS118" s="134"/>
      <c r="AT118" s="134"/>
      <c r="AU118" s="134"/>
      <c r="AV118" s="134"/>
      <c r="AW118" s="134"/>
      <c r="AX118" s="134"/>
      <c r="AY118" s="134"/>
      <c r="AZ118" s="134"/>
    </row>
    <row r="119" spans="1:52" s="13" customFormat="1" ht="16.5" customHeight="1">
      <c r="A119" s="221"/>
      <c r="B119" s="87" t="s">
        <v>2740</v>
      </c>
      <c r="C119" s="123" t="s">
        <v>2677</v>
      </c>
      <c r="D119" s="114" t="s">
        <v>78</v>
      </c>
      <c r="E119" s="81">
        <v>14151.17</v>
      </c>
      <c r="F119" s="81">
        <f t="shared" si="14"/>
        <v>3113.26</v>
      </c>
      <c r="G119" s="81">
        <f t="shared" si="15"/>
        <v>17264.43</v>
      </c>
      <c r="H119" s="88"/>
      <c r="I119" s="12"/>
      <c r="AD119" s="134"/>
      <c r="AE119" s="145">
        <v>13270.04</v>
      </c>
      <c r="AF119" s="9">
        <f t="shared" si="17"/>
        <v>14151.17</v>
      </c>
      <c r="AG119" s="3">
        <f t="shared" si="16"/>
        <v>3113.26</v>
      </c>
      <c r="AH119" s="61">
        <f t="shared" si="18"/>
        <v>17264.43</v>
      </c>
      <c r="AI119" s="13">
        <f t="shared" si="19"/>
        <v>0</v>
      </c>
      <c r="AJ119" s="13">
        <f t="shared" si="20"/>
        <v>0</v>
      </c>
      <c r="AK119" s="13">
        <f t="shared" si="21"/>
        <v>0</v>
      </c>
      <c r="AL119" s="134"/>
      <c r="AM119" s="134"/>
      <c r="AN119" s="134"/>
      <c r="AO119" s="134"/>
      <c r="AP119" s="134"/>
      <c r="AQ119" s="134"/>
      <c r="AR119" s="134"/>
      <c r="AS119" s="134"/>
      <c r="AT119" s="134"/>
      <c r="AU119" s="134"/>
      <c r="AV119" s="134"/>
      <c r="AW119" s="134"/>
      <c r="AX119" s="134"/>
      <c r="AY119" s="134"/>
      <c r="AZ119" s="134"/>
    </row>
    <row r="120" spans="1:52" s="13" customFormat="1" ht="16.5" customHeight="1">
      <c r="A120" s="221"/>
      <c r="B120" s="87" t="s">
        <v>2741</v>
      </c>
      <c r="C120" s="123" t="s">
        <v>2434</v>
      </c>
      <c r="D120" s="114" t="s">
        <v>78</v>
      </c>
      <c r="E120" s="81">
        <v>29006.35</v>
      </c>
      <c r="F120" s="81">
        <f t="shared" si="14"/>
        <v>6381.4</v>
      </c>
      <c r="G120" s="81">
        <f t="shared" si="15"/>
        <v>35387.75</v>
      </c>
      <c r="H120" s="88"/>
      <c r="I120" s="12"/>
      <c r="AD120" s="134"/>
      <c r="AE120" s="145">
        <v>27200.25</v>
      </c>
      <c r="AF120" s="9">
        <f t="shared" si="17"/>
        <v>29006.35</v>
      </c>
      <c r="AG120" s="3">
        <f t="shared" si="16"/>
        <v>6381.4</v>
      </c>
      <c r="AH120" s="61">
        <f t="shared" si="18"/>
        <v>35387.75</v>
      </c>
      <c r="AI120" s="13">
        <f t="shared" si="19"/>
        <v>0</v>
      </c>
      <c r="AJ120" s="13">
        <f t="shared" si="20"/>
        <v>0</v>
      </c>
      <c r="AK120" s="13">
        <f t="shared" si="21"/>
        <v>0</v>
      </c>
      <c r="AL120" s="134"/>
      <c r="AM120" s="134"/>
      <c r="AN120" s="134"/>
      <c r="AO120" s="134"/>
      <c r="AP120" s="134"/>
      <c r="AQ120" s="134"/>
      <c r="AR120" s="134"/>
      <c r="AS120" s="134"/>
      <c r="AT120" s="134"/>
      <c r="AU120" s="134"/>
      <c r="AV120" s="134"/>
      <c r="AW120" s="134"/>
      <c r="AX120" s="134"/>
      <c r="AY120" s="134"/>
      <c r="AZ120" s="134"/>
    </row>
    <row r="121" spans="1:52" s="13" customFormat="1" ht="16.5" customHeight="1">
      <c r="A121" s="221"/>
      <c r="B121" s="87" t="s">
        <v>2742</v>
      </c>
      <c r="C121" s="123" t="s">
        <v>2435</v>
      </c>
      <c r="D121" s="114" t="s">
        <v>78</v>
      </c>
      <c r="E121" s="81">
        <v>28365.439999999999</v>
      </c>
      <c r="F121" s="81">
        <f t="shared" si="14"/>
        <v>6240.4</v>
      </c>
      <c r="G121" s="81">
        <f t="shared" si="15"/>
        <v>34605.839999999997</v>
      </c>
      <c r="H121" s="88"/>
      <c r="I121" s="12"/>
      <c r="AD121" s="134"/>
      <c r="AE121" s="145">
        <v>26599.25</v>
      </c>
      <c r="AF121" s="9">
        <f t="shared" si="17"/>
        <v>28365.439999999999</v>
      </c>
      <c r="AG121" s="3">
        <f t="shared" si="16"/>
        <v>6240.4</v>
      </c>
      <c r="AH121" s="61">
        <f t="shared" si="18"/>
        <v>34605.839999999997</v>
      </c>
      <c r="AI121" s="13">
        <f t="shared" si="19"/>
        <v>0</v>
      </c>
      <c r="AJ121" s="13">
        <f t="shared" si="20"/>
        <v>0</v>
      </c>
      <c r="AK121" s="13">
        <f t="shared" si="21"/>
        <v>0</v>
      </c>
      <c r="AL121" s="134"/>
      <c r="AM121" s="134"/>
      <c r="AN121" s="134"/>
      <c r="AO121" s="134"/>
      <c r="AP121" s="134"/>
      <c r="AQ121" s="134"/>
      <c r="AR121" s="134"/>
      <c r="AS121" s="134"/>
      <c r="AT121" s="134"/>
      <c r="AU121" s="134"/>
      <c r="AV121" s="134"/>
      <c r="AW121" s="134"/>
      <c r="AX121" s="134"/>
      <c r="AY121" s="134"/>
      <c r="AZ121" s="134"/>
    </row>
    <row r="122" spans="1:52" s="13" customFormat="1" ht="16.5" customHeight="1">
      <c r="A122" s="221"/>
      <c r="B122" s="87" t="s">
        <v>2743</v>
      </c>
      <c r="C122" s="123" t="s">
        <v>2436</v>
      </c>
      <c r="D122" s="114" t="s">
        <v>78</v>
      </c>
      <c r="E122" s="81">
        <v>27724.75</v>
      </c>
      <c r="F122" s="81">
        <f t="shared" si="14"/>
        <v>6099.45</v>
      </c>
      <c r="G122" s="81">
        <f t="shared" si="15"/>
        <v>33824.199999999997</v>
      </c>
      <c r="H122" s="88"/>
      <c r="I122" s="12"/>
      <c r="AD122" s="134"/>
      <c r="AE122" s="145">
        <v>25998.45</v>
      </c>
      <c r="AF122" s="9">
        <f t="shared" si="17"/>
        <v>27724.75</v>
      </c>
      <c r="AG122" s="3">
        <f t="shared" si="16"/>
        <v>6099.45</v>
      </c>
      <c r="AH122" s="61">
        <f t="shared" si="18"/>
        <v>33824.199999999997</v>
      </c>
      <c r="AI122" s="13">
        <f t="shared" si="19"/>
        <v>0</v>
      </c>
      <c r="AJ122" s="13">
        <f t="shared" si="20"/>
        <v>0</v>
      </c>
      <c r="AK122" s="13">
        <f t="shared" si="21"/>
        <v>0</v>
      </c>
      <c r="AL122" s="134"/>
      <c r="AM122" s="134"/>
      <c r="AN122" s="134"/>
      <c r="AO122" s="134"/>
      <c r="AP122" s="134"/>
      <c r="AQ122" s="134"/>
      <c r="AR122" s="134"/>
      <c r="AS122" s="134"/>
      <c r="AT122" s="134"/>
      <c r="AU122" s="134"/>
      <c r="AV122" s="134"/>
      <c r="AW122" s="134"/>
      <c r="AX122" s="134"/>
      <c r="AY122" s="134"/>
      <c r="AZ122" s="134"/>
    </row>
    <row r="123" spans="1:52" s="13" customFormat="1" ht="16.5" customHeight="1">
      <c r="A123" s="221"/>
      <c r="B123" s="87" t="s">
        <v>2744</v>
      </c>
      <c r="C123" s="123" t="s">
        <v>2437</v>
      </c>
      <c r="D123" s="114" t="s">
        <v>78</v>
      </c>
      <c r="E123" s="81">
        <v>27082.16</v>
      </c>
      <c r="F123" s="81">
        <f t="shared" si="14"/>
        <v>5958.08</v>
      </c>
      <c r="G123" s="81">
        <f t="shared" si="15"/>
        <v>33040.239999999998</v>
      </c>
      <c r="H123" s="88"/>
      <c r="I123" s="12"/>
      <c r="AD123" s="134"/>
      <c r="AE123" s="145">
        <v>25395.87</v>
      </c>
      <c r="AF123" s="9">
        <f t="shared" si="17"/>
        <v>27082.16</v>
      </c>
      <c r="AG123" s="3">
        <f t="shared" si="16"/>
        <v>5958.08</v>
      </c>
      <c r="AH123" s="61">
        <f t="shared" si="18"/>
        <v>33040.239999999998</v>
      </c>
      <c r="AI123" s="13">
        <f t="shared" si="19"/>
        <v>0</v>
      </c>
      <c r="AJ123" s="13">
        <f t="shared" si="20"/>
        <v>0</v>
      </c>
      <c r="AK123" s="13">
        <f t="shared" si="21"/>
        <v>0</v>
      </c>
      <c r="AL123" s="134"/>
      <c r="AM123" s="134"/>
      <c r="AN123" s="134"/>
      <c r="AO123" s="134"/>
      <c r="AP123" s="134"/>
      <c r="AQ123" s="134"/>
      <c r="AR123" s="134"/>
      <c r="AS123" s="134"/>
      <c r="AT123" s="134"/>
      <c r="AU123" s="134"/>
      <c r="AV123" s="134"/>
      <c r="AW123" s="134"/>
      <c r="AX123" s="134"/>
      <c r="AY123" s="134"/>
      <c r="AZ123" s="134"/>
    </row>
    <row r="124" spans="1:52" s="13" customFormat="1" ht="16.5" customHeight="1">
      <c r="A124" s="221"/>
      <c r="B124" s="87" t="s">
        <v>2745</v>
      </c>
      <c r="C124" s="123" t="s">
        <v>2678</v>
      </c>
      <c r="D124" s="114" t="s">
        <v>78</v>
      </c>
      <c r="E124" s="81">
        <v>17402.86</v>
      </c>
      <c r="F124" s="81">
        <f t="shared" si="14"/>
        <v>3828.63</v>
      </c>
      <c r="G124" s="81">
        <f t="shared" si="15"/>
        <v>21231.49</v>
      </c>
      <c r="H124" s="88"/>
      <c r="I124" s="12"/>
      <c r="AD124" s="134"/>
      <c r="AE124" s="145">
        <v>16319.26</v>
      </c>
      <c r="AF124" s="9">
        <f t="shared" si="17"/>
        <v>17402.86</v>
      </c>
      <c r="AG124" s="3">
        <f t="shared" si="16"/>
        <v>3828.63</v>
      </c>
      <c r="AH124" s="61">
        <f t="shared" si="18"/>
        <v>21231.49</v>
      </c>
      <c r="AI124" s="13">
        <f t="shared" si="19"/>
        <v>0</v>
      </c>
      <c r="AJ124" s="13">
        <f t="shared" si="20"/>
        <v>0</v>
      </c>
      <c r="AK124" s="13">
        <f t="shared" si="21"/>
        <v>0</v>
      </c>
      <c r="AL124" s="134"/>
      <c r="AM124" s="134"/>
      <c r="AN124" s="134"/>
      <c r="AO124" s="134"/>
      <c r="AP124" s="134"/>
      <c r="AQ124" s="134"/>
      <c r="AR124" s="134"/>
      <c r="AS124" s="134"/>
      <c r="AT124" s="134"/>
      <c r="AU124" s="134"/>
      <c r="AV124" s="134"/>
      <c r="AW124" s="134"/>
      <c r="AX124" s="134"/>
      <c r="AY124" s="134"/>
      <c r="AZ124" s="134"/>
    </row>
    <row r="125" spans="1:52" s="13" customFormat="1" ht="16.5" customHeight="1">
      <c r="A125" s="221"/>
      <c r="B125" s="87" t="s">
        <v>2746</v>
      </c>
      <c r="C125" s="123" t="s">
        <v>2446</v>
      </c>
      <c r="D125" s="114" t="s">
        <v>78</v>
      </c>
      <c r="E125" s="81">
        <v>33184.1</v>
      </c>
      <c r="F125" s="81">
        <f t="shared" si="14"/>
        <v>7300.5</v>
      </c>
      <c r="G125" s="81">
        <f t="shared" si="15"/>
        <v>40484.6</v>
      </c>
      <c r="H125" s="88"/>
      <c r="I125" s="12"/>
      <c r="AD125" s="134"/>
      <c r="AE125" s="145">
        <v>31117.87</v>
      </c>
      <c r="AF125" s="9">
        <f t="shared" si="17"/>
        <v>33184.1</v>
      </c>
      <c r="AG125" s="3">
        <f t="shared" si="16"/>
        <v>7300.5</v>
      </c>
      <c r="AH125" s="61">
        <f t="shared" si="18"/>
        <v>40484.6</v>
      </c>
      <c r="AI125" s="13">
        <f t="shared" si="19"/>
        <v>0</v>
      </c>
      <c r="AJ125" s="13">
        <f t="shared" si="20"/>
        <v>0</v>
      </c>
      <c r="AK125" s="13">
        <f t="shared" si="21"/>
        <v>0</v>
      </c>
      <c r="AL125" s="134"/>
      <c r="AM125" s="134"/>
      <c r="AN125" s="134"/>
      <c r="AO125" s="134"/>
      <c r="AP125" s="134"/>
      <c r="AQ125" s="134"/>
      <c r="AR125" s="134"/>
      <c r="AS125" s="134"/>
      <c r="AT125" s="134"/>
      <c r="AU125" s="134"/>
      <c r="AV125" s="134"/>
      <c r="AW125" s="134"/>
      <c r="AX125" s="134"/>
      <c r="AY125" s="134"/>
      <c r="AZ125" s="134"/>
    </row>
    <row r="126" spans="1:52" s="13" customFormat="1" ht="16.5" customHeight="1">
      <c r="A126" s="221"/>
      <c r="B126" s="87" t="s">
        <v>2747</v>
      </c>
      <c r="C126" s="123" t="s">
        <v>2447</v>
      </c>
      <c r="D126" s="114" t="s">
        <v>78</v>
      </c>
      <c r="E126" s="81">
        <v>32374.37</v>
      </c>
      <c r="F126" s="81">
        <f t="shared" si="14"/>
        <v>7122.36</v>
      </c>
      <c r="G126" s="81">
        <f t="shared" si="15"/>
        <v>39496.729999999996</v>
      </c>
      <c r="H126" s="88"/>
      <c r="I126" s="12"/>
      <c r="AD126" s="134"/>
      <c r="AE126" s="145">
        <v>30358.560000000001</v>
      </c>
      <c r="AF126" s="9">
        <f t="shared" si="17"/>
        <v>32374.37</v>
      </c>
      <c r="AG126" s="3">
        <f t="shared" si="16"/>
        <v>7122.36</v>
      </c>
      <c r="AH126" s="61">
        <f t="shared" si="18"/>
        <v>39496.729999999996</v>
      </c>
      <c r="AI126" s="13">
        <f t="shared" si="19"/>
        <v>0</v>
      </c>
      <c r="AJ126" s="13">
        <f t="shared" si="20"/>
        <v>0</v>
      </c>
      <c r="AK126" s="13">
        <f t="shared" si="21"/>
        <v>0</v>
      </c>
      <c r="AL126" s="134"/>
      <c r="AM126" s="134"/>
      <c r="AN126" s="134"/>
      <c r="AO126" s="134"/>
      <c r="AP126" s="134"/>
      <c r="AQ126" s="134"/>
      <c r="AR126" s="134"/>
      <c r="AS126" s="134"/>
      <c r="AT126" s="134"/>
      <c r="AU126" s="134"/>
      <c r="AV126" s="134"/>
      <c r="AW126" s="134"/>
      <c r="AX126" s="134"/>
      <c r="AY126" s="134"/>
      <c r="AZ126" s="134"/>
    </row>
    <row r="127" spans="1:52" s="13" customFormat="1" ht="16.5" customHeight="1">
      <c r="A127" s="221"/>
      <c r="B127" s="87" t="s">
        <v>2748</v>
      </c>
      <c r="C127" s="123" t="s">
        <v>2448</v>
      </c>
      <c r="D127" s="114" t="s">
        <v>78</v>
      </c>
      <c r="E127" s="81">
        <v>31565.67</v>
      </c>
      <c r="F127" s="81">
        <f t="shared" si="14"/>
        <v>6944.45</v>
      </c>
      <c r="G127" s="81">
        <f t="shared" si="15"/>
        <v>38510.119999999995</v>
      </c>
      <c r="H127" s="88"/>
      <c r="I127" s="12"/>
      <c r="AD127" s="134"/>
      <c r="AE127" s="145">
        <v>29600.22</v>
      </c>
      <c r="AF127" s="9">
        <f t="shared" si="17"/>
        <v>31565.67</v>
      </c>
      <c r="AG127" s="3">
        <f t="shared" si="16"/>
        <v>6944.45</v>
      </c>
      <c r="AH127" s="61">
        <f t="shared" si="18"/>
        <v>38510.119999999995</v>
      </c>
      <c r="AI127" s="13">
        <f t="shared" si="19"/>
        <v>0</v>
      </c>
      <c r="AJ127" s="13">
        <f t="shared" si="20"/>
        <v>0</v>
      </c>
      <c r="AK127" s="13">
        <f t="shared" si="21"/>
        <v>0</v>
      </c>
      <c r="AL127" s="134"/>
      <c r="AM127" s="134"/>
      <c r="AN127" s="134"/>
      <c r="AO127" s="134"/>
      <c r="AP127" s="134"/>
      <c r="AQ127" s="134"/>
      <c r="AR127" s="134"/>
      <c r="AS127" s="134"/>
      <c r="AT127" s="134"/>
      <c r="AU127" s="134"/>
      <c r="AV127" s="134"/>
      <c r="AW127" s="134"/>
      <c r="AX127" s="134"/>
      <c r="AY127" s="134"/>
      <c r="AZ127" s="134"/>
    </row>
    <row r="128" spans="1:52" s="13" customFormat="1" ht="16.5" customHeight="1">
      <c r="A128" s="221"/>
      <c r="B128" s="87" t="s">
        <v>2749</v>
      </c>
      <c r="C128" s="123" t="s">
        <v>2449</v>
      </c>
      <c r="D128" s="114" t="s">
        <v>78</v>
      </c>
      <c r="E128" s="81">
        <v>30754.98</v>
      </c>
      <c r="F128" s="81">
        <f t="shared" si="14"/>
        <v>6766.1</v>
      </c>
      <c r="G128" s="81">
        <f t="shared" si="15"/>
        <v>37521.08</v>
      </c>
      <c r="H128" s="88"/>
      <c r="I128" s="12"/>
      <c r="AD128" s="134"/>
      <c r="AE128" s="145">
        <v>28840</v>
      </c>
      <c r="AF128" s="9">
        <f t="shared" si="17"/>
        <v>30754.98</v>
      </c>
      <c r="AG128" s="3">
        <f t="shared" si="16"/>
        <v>6766.1</v>
      </c>
      <c r="AH128" s="61">
        <f t="shared" si="18"/>
        <v>37521.08</v>
      </c>
      <c r="AI128" s="13">
        <f t="shared" si="19"/>
        <v>0</v>
      </c>
      <c r="AJ128" s="13">
        <f t="shared" si="20"/>
        <v>0</v>
      </c>
      <c r="AK128" s="13">
        <f t="shared" si="21"/>
        <v>0</v>
      </c>
      <c r="AL128" s="134"/>
      <c r="AM128" s="134"/>
      <c r="AN128" s="134"/>
      <c r="AO128" s="134"/>
      <c r="AP128" s="134"/>
      <c r="AQ128" s="134"/>
      <c r="AR128" s="134"/>
      <c r="AS128" s="134"/>
      <c r="AT128" s="134"/>
      <c r="AU128" s="134"/>
      <c r="AV128" s="134"/>
      <c r="AW128" s="134"/>
      <c r="AX128" s="134"/>
      <c r="AY128" s="134"/>
      <c r="AZ128" s="134"/>
    </row>
    <row r="129" spans="1:52" s="13" customFormat="1" ht="16.5" customHeight="1">
      <c r="A129" s="221"/>
      <c r="B129" s="87" t="s">
        <v>2750</v>
      </c>
      <c r="C129" s="123" t="s">
        <v>2679</v>
      </c>
      <c r="D129" s="114" t="s">
        <v>78</v>
      </c>
      <c r="E129" s="81">
        <v>18746.34</v>
      </c>
      <c r="F129" s="81">
        <f t="shared" si="14"/>
        <v>4124.1899999999996</v>
      </c>
      <c r="G129" s="81">
        <f t="shared" si="15"/>
        <v>22870.53</v>
      </c>
      <c r="H129" s="88"/>
      <c r="I129" s="12"/>
      <c r="AD129" s="134"/>
      <c r="AE129" s="145">
        <v>17579.09</v>
      </c>
      <c r="AF129" s="9">
        <f t="shared" si="17"/>
        <v>18746.34</v>
      </c>
      <c r="AG129" s="3">
        <f t="shared" si="16"/>
        <v>4124.1899999999996</v>
      </c>
      <c r="AH129" s="61">
        <f t="shared" si="18"/>
        <v>22870.53</v>
      </c>
      <c r="AI129" s="13">
        <f t="shared" si="19"/>
        <v>0</v>
      </c>
      <c r="AJ129" s="13">
        <f t="shared" si="20"/>
        <v>0</v>
      </c>
      <c r="AK129" s="13">
        <f t="shared" si="21"/>
        <v>0</v>
      </c>
      <c r="AL129" s="134"/>
      <c r="AM129" s="134"/>
      <c r="AN129" s="134"/>
      <c r="AO129" s="134"/>
      <c r="AP129" s="134"/>
      <c r="AQ129" s="134"/>
      <c r="AR129" s="134"/>
      <c r="AS129" s="134"/>
      <c r="AT129" s="134"/>
      <c r="AU129" s="134"/>
      <c r="AV129" s="134"/>
      <c r="AW129" s="134"/>
      <c r="AX129" s="134"/>
      <c r="AY129" s="134"/>
      <c r="AZ129" s="134"/>
    </row>
    <row r="130" spans="1:52" s="13" customFormat="1" ht="16.5" customHeight="1">
      <c r="A130" s="221"/>
      <c r="B130" s="87" t="s">
        <v>2751</v>
      </c>
      <c r="C130" s="123" t="s">
        <v>2438</v>
      </c>
      <c r="D130" s="114" t="s">
        <v>78</v>
      </c>
      <c r="E130" s="81">
        <v>29283.61</v>
      </c>
      <c r="F130" s="81">
        <f t="shared" ref="F130:F193" si="22">ROUND(E130*0.22,2)</f>
        <v>6442.39</v>
      </c>
      <c r="G130" s="81">
        <f t="shared" si="15"/>
        <v>35726</v>
      </c>
      <c r="H130" s="88"/>
      <c r="I130" s="12"/>
      <c r="AD130" s="134"/>
      <c r="AE130" s="145">
        <v>27460.25</v>
      </c>
      <c r="AF130" s="9">
        <f t="shared" si="17"/>
        <v>29283.61</v>
      </c>
      <c r="AG130" s="3">
        <f t="shared" si="16"/>
        <v>6442.39</v>
      </c>
      <c r="AH130" s="61">
        <f t="shared" si="18"/>
        <v>35726</v>
      </c>
      <c r="AI130" s="13">
        <f t="shared" si="19"/>
        <v>0</v>
      </c>
      <c r="AJ130" s="13">
        <f t="shared" si="20"/>
        <v>0</v>
      </c>
      <c r="AK130" s="13">
        <f t="shared" si="21"/>
        <v>0</v>
      </c>
      <c r="AL130" s="134"/>
      <c r="AM130" s="134"/>
      <c r="AN130" s="134"/>
      <c r="AO130" s="134"/>
      <c r="AP130" s="134"/>
      <c r="AQ130" s="134"/>
      <c r="AR130" s="134"/>
      <c r="AS130" s="134"/>
      <c r="AT130" s="134"/>
      <c r="AU130" s="134"/>
      <c r="AV130" s="134"/>
      <c r="AW130" s="134"/>
      <c r="AX130" s="134"/>
      <c r="AY130" s="134"/>
      <c r="AZ130" s="134"/>
    </row>
    <row r="131" spans="1:52" s="13" customFormat="1" ht="16.5" customHeight="1">
      <c r="A131" s="221"/>
      <c r="B131" s="87" t="s">
        <v>2752</v>
      </c>
      <c r="C131" s="123" t="s">
        <v>2439</v>
      </c>
      <c r="D131" s="114" t="s">
        <v>78</v>
      </c>
      <c r="E131" s="81">
        <v>28643.48</v>
      </c>
      <c r="F131" s="81">
        <f t="shared" si="22"/>
        <v>6301.57</v>
      </c>
      <c r="G131" s="81">
        <f t="shared" si="15"/>
        <v>34945.050000000003</v>
      </c>
      <c r="H131" s="88"/>
      <c r="I131" s="12"/>
      <c r="AD131" s="134"/>
      <c r="AE131" s="145">
        <v>26859.98</v>
      </c>
      <c r="AF131" s="9">
        <f t="shared" si="17"/>
        <v>28643.48</v>
      </c>
      <c r="AG131" s="3">
        <f t="shared" si="16"/>
        <v>6301.57</v>
      </c>
      <c r="AH131" s="61">
        <f t="shared" si="18"/>
        <v>34945.050000000003</v>
      </c>
      <c r="AI131" s="13">
        <f t="shared" si="19"/>
        <v>0</v>
      </c>
      <c r="AJ131" s="13">
        <f t="shared" si="20"/>
        <v>0</v>
      </c>
      <c r="AK131" s="13">
        <f t="shared" si="21"/>
        <v>0</v>
      </c>
      <c r="AL131" s="134"/>
      <c r="AM131" s="134"/>
      <c r="AN131" s="134"/>
      <c r="AO131" s="134"/>
      <c r="AP131" s="134"/>
      <c r="AQ131" s="134"/>
      <c r="AR131" s="134"/>
      <c r="AS131" s="134"/>
      <c r="AT131" s="134"/>
      <c r="AU131" s="134"/>
      <c r="AV131" s="134"/>
      <c r="AW131" s="134"/>
      <c r="AX131" s="134"/>
      <c r="AY131" s="134"/>
      <c r="AZ131" s="134"/>
    </row>
    <row r="132" spans="1:52" s="13" customFormat="1" ht="16.5" customHeight="1">
      <c r="A132" s="221"/>
      <c r="B132" s="87" t="s">
        <v>2753</v>
      </c>
      <c r="C132" s="123" t="s">
        <v>2440</v>
      </c>
      <c r="D132" s="114" t="s">
        <v>78</v>
      </c>
      <c r="E132" s="81">
        <v>28003.38</v>
      </c>
      <c r="F132" s="81">
        <f t="shared" si="22"/>
        <v>6160.74</v>
      </c>
      <c r="G132" s="81">
        <f t="shared" si="15"/>
        <v>34164.120000000003</v>
      </c>
      <c r="H132" s="88"/>
      <c r="I132" s="12"/>
      <c r="AD132" s="134"/>
      <c r="AE132" s="145">
        <v>26259.73</v>
      </c>
      <c r="AF132" s="9">
        <f t="shared" si="17"/>
        <v>28003.38</v>
      </c>
      <c r="AG132" s="3">
        <f t="shared" si="16"/>
        <v>6160.74</v>
      </c>
      <c r="AH132" s="61">
        <f t="shared" si="18"/>
        <v>34164.120000000003</v>
      </c>
      <c r="AI132" s="13">
        <f t="shared" si="19"/>
        <v>0</v>
      </c>
      <c r="AJ132" s="13">
        <f t="shared" si="20"/>
        <v>0</v>
      </c>
      <c r="AK132" s="13">
        <f t="shared" si="21"/>
        <v>0</v>
      </c>
      <c r="AL132" s="134"/>
      <c r="AM132" s="134"/>
      <c r="AN132" s="134"/>
      <c r="AO132" s="134"/>
      <c r="AP132" s="134"/>
      <c r="AQ132" s="134"/>
      <c r="AR132" s="134"/>
      <c r="AS132" s="134"/>
      <c r="AT132" s="134"/>
      <c r="AU132" s="134"/>
      <c r="AV132" s="134"/>
      <c r="AW132" s="134"/>
      <c r="AX132" s="134"/>
      <c r="AY132" s="134"/>
      <c r="AZ132" s="134"/>
    </row>
    <row r="133" spans="1:52" s="13" customFormat="1" ht="16.5" customHeight="1">
      <c r="A133" s="221"/>
      <c r="B133" s="87" t="s">
        <v>2754</v>
      </c>
      <c r="C133" s="123" t="s">
        <v>2441</v>
      </c>
      <c r="D133" s="114" t="s">
        <v>78</v>
      </c>
      <c r="E133" s="81">
        <v>27362.18</v>
      </c>
      <c r="F133" s="81">
        <f t="shared" si="22"/>
        <v>6019.68</v>
      </c>
      <c r="G133" s="81">
        <f t="shared" si="15"/>
        <v>33381.86</v>
      </c>
      <c r="H133" s="88"/>
      <c r="I133" s="12"/>
      <c r="AD133" s="134"/>
      <c r="AE133" s="145">
        <v>25658.46</v>
      </c>
      <c r="AF133" s="9">
        <f t="shared" si="17"/>
        <v>27362.18</v>
      </c>
      <c r="AG133" s="3">
        <f t="shared" si="16"/>
        <v>6019.68</v>
      </c>
      <c r="AH133" s="61">
        <f t="shared" si="18"/>
        <v>33381.86</v>
      </c>
      <c r="AI133" s="13">
        <f t="shared" si="19"/>
        <v>0</v>
      </c>
      <c r="AJ133" s="13">
        <f t="shared" si="20"/>
        <v>0</v>
      </c>
      <c r="AK133" s="13">
        <f t="shared" si="21"/>
        <v>0</v>
      </c>
      <c r="AL133" s="134"/>
      <c r="AM133" s="134"/>
      <c r="AN133" s="134"/>
      <c r="AO133" s="134"/>
      <c r="AP133" s="134"/>
      <c r="AQ133" s="134"/>
      <c r="AR133" s="134"/>
      <c r="AS133" s="134"/>
      <c r="AT133" s="134"/>
      <c r="AU133" s="134"/>
      <c r="AV133" s="134"/>
      <c r="AW133" s="134"/>
      <c r="AX133" s="134"/>
      <c r="AY133" s="134"/>
      <c r="AZ133" s="134"/>
    </row>
    <row r="134" spans="1:52" s="13" customFormat="1" ht="16.5" customHeight="1">
      <c r="A134" s="221"/>
      <c r="B134" s="87" t="s">
        <v>2755</v>
      </c>
      <c r="C134" s="123" t="s">
        <v>2680</v>
      </c>
      <c r="D134" s="114" t="s">
        <v>78</v>
      </c>
      <c r="E134" s="81">
        <v>17471.38</v>
      </c>
      <c r="F134" s="81">
        <f t="shared" si="22"/>
        <v>3843.7</v>
      </c>
      <c r="G134" s="81">
        <f t="shared" si="15"/>
        <v>21315.08</v>
      </c>
      <c r="H134" s="88"/>
      <c r="I134" s="12"/>
      <c r="AD134" s="134"/>
      <c r="AE134" s="145">
        <v>16383.51</v>
      </c>
      <c r="AF134" s="9">
        <f t="shared" si="17"/>
        <v>17471.38</v>
      </c>
      <c r="AG134" s="3">
        <f t="shared" si="16"/>
        <v>3843.7</v>
      </c>
      <c r="AH134" s="61">
        <f t="shared" si="18"/>
        <v>21315.08</v>
      </c>
      <c r="AI134" s="13">
        <f t="shared" si="19"/>
        <v>0</v>
      </c>
      <c r="AJ134" s="13">
        <f t="shared" si="20"/>
        <v>0</v>
      </c>
      <c r="AK134" s="13">
        <f t="shared" si="21"/>
        <v>0</v>
      </c>
      <c r="AL134" s="134"/>
      <c r="AM134" s="134"/>
      <c r="AN134" s="134"/>
      <c r="AO134" s="134"/>
      <c r="AP134" s="134"/>
      <c r="AQ134" s="134"/>
      <c r="AR134" s="134"/>
      <c r="AS134" s="134"/>
      <c r="AT134" s="134"/>
      <c r="AU134" s="134"/>
      <c r="AV134" s="134"/>
      <c r="AW134" s="134"/>
      <c r="AX134" s="134"/>
      <c r="AY134" s="134"/>
      <c r="AZ134" s="134"/>
    </row>
    <row r="135" spans="1:52" s="13" customFormat="1" ht="16.5" customHeight="1">
      <c r="A135" s="221"/>
      <c r="B135" s="87" t="s">
        <v>2756</v>
      </c>
      <c r="C135" s="123" t="s">
        <v>2442</v>
      </c>
      <c r="D135" s="114" t="s">
        <v>78</v>
      </c>
      <c r="E135" s="81">
        <v>33184.1</v>
      </c>
      <c r="F135" s="81">
        <f t="shared" si="22"/>
        <v>7300.5</v>
      </c>
      <c r="G135" s="81">
        <f t="shared" si="15"/>
        <v>40484.6</v>
      </c>
      <c r="H135" s="88"/>
      <c r="I135" s="12"/>
      <c r="AD135" s="134"/>
      <c r="AE135" s="145">
        <v>31117.87</v>
      </c>
      <c r="AF135" s="9">
        <f t="shared" si="17"/>
        <v>33184.1</v>
      </c>
      <c r="AG135" s="3">
        <f t="shared" si="16"/>
        <v>7300.5</v>
      </c>
      <c r="AH135" s="61">
        <f t="shared" si="18"/>
        <v>40484.6</v>
      </c>
      <c r="AI135" s="13">
        <f t="shared" si="19"/>
        <v>0</v>
      </c>
      <c r="AJ135" s="13">
        <f t="shared" si="20"/>
        <v>0</v>
      </c>
      <c r="AK135" s="13">
        <f t="shared" si="21"/>
        <v>0</v>
      </c>
      <c r="AL135" s="134"/>
      <c r="AM135" s="134"/>
      <c r="AN135" s="134"/>
      <c r="AO135" s="134"/>
      <c r="AP135" s="134"/>
      <c r="AQ135" s="134"/>
      <c r="AR135" s="134"/>
      <c r="AS135" s="134"/>
      <c r="AT135" s="134"/>
      <c r="AU135" s="134"/>
      <c r="AV135" s="134"/>
      <c r="AW135" s="134"/>
      <c r="AX135" s="134"/>
      <c r="AY135" s="134"/>
      <c r="AZ135" s="134"/>
    </row>
    <row r="136" spans="1:52" s="13" customFormat="1" ht="16.5" customHeight="1">
      <c r="A136" s="221"/>
      <c r="B136" s="87" t="s">
        <v>2757</v>
      </c>
      <c r="C136" s="123" t="s">
        <v>2443</v>
      </c>
      <c r="D136" s="114" t="s">
        <v>78</v>
      </c>
      <c r="E136" s="81">
        <v>32374.37</v>
      </c>
      <c r="F136" s="81">
        <f t="shared" si="22"/>
        <v>7122.36</v>
      </c>
      <c r="G136" s="81">
        <f t="shared" si="15"/>
        <v>39496.729999999996</v>
      </c>
      <c r="H136" s="88"/>
      <c r="I136" s="12"/>
      <c r="AD136" s="134"/>
      <c r="AE136" s="145">
        <v>30358.560000000001</v>
      </c>
      <c r="AF136" s="9">
        <f t="shared" si="17"/>
        <v>32374.37</v>
      </c>
      <c r="AG136" s="3">
        <f t="shared" si="16"/>
        <v>7122.36</v>
      </c>
      <c r="AH136" s="61">
        <f t="shared" si="18"/>
        <v>39496.729999999996</v>
      </c>
      <c r="AI136" s="13">
        <f t="shared" si="19"/>
        <v>0</v>
      </c>
      <c r="AJ136" s="13">
        <f t="shared" si="20"/>
        <v>0</v>
      </c>
      <c r="AK136" s="13">
        <f t="shared" si="21"/>
        <v>0</v>
      </c>
      <c r="AL136" s="134"/>
      <c r="AM136" s="134"/>
      <c r="AN136" s="134"/>
      <c r="AO136" s="134"/>
      <c r="AP136" s="134"/>
      <c r="AQ136" s="134"/>
      <c r="AR136" s="134"/>
      <c r="AS136" s="134"/>
      <c r="AT136" s="134"/>
      <c r="AU136" s="134"/>
      <c r="AV136" s="134"/>
      <c r="AW136" s="134"/>
      <c r="AX136" s="134"/>
      <c r="AY136" s="134"/>
      <c r="AZ136" s="134"/>
    </row>
    <row r="137" spans="1:52" s="13" customFormat="1" ht="16.5" customHeight="1">
      <c r="A137" s="221"/>
      <c r="B137" s="87" t="s">
        <v>2758</v>
      </c>
      <c r="C137" s="123" t="s">
        <v>2444</v>
      </c>
      <c r="D137" s="114" t="s">
        <v>78</v>
      </c>
      <c r="E137" s="81">
        <v>31565.67</v>
      </c>
      <c r="F137" s="81">
        <f t="shared" si="22"/>
        <v>6944.45</v>
      </c>
      <c r="G137" s="81">
        <f t="shared" si="15"/>
        <v>38510.119999999995</v>
      </c>
      <c r="H137" s="88"/>
      <c r="I137" s="12"/>
      <c r="AD137" s="134"/>
      <c r="AE137" s="145">
        <v>29600.22</v>
      </c>
      <c r="AF137" s="9">
        <f t="shared" si="17"/>
        <v>31565.67</v>
      </c>
      <c r="AG137" s="3">
        <f t="shared" si="16"/>
        <v>6944.45</v>
      </c>
      <c r="AH137" s="61">
        <f t="shared" si="18"/>
        <v>38510.119999999995</v>
      </c>
      <c r="AI137" s="13">
        <f t="shared" si="19"/>
        <v>0</v>
      </c>
      <c r="AJ137" s="13">
        <f t="shared" si="20"/>
        <v>0</v>
      </c>
      <c r="AK137" s="13">
        <f t="shared" si="21"/>
        <v>0</v>
      </c>
      <c r="AL137" s="134"/>
      <c r="AM137" s="134"/>
      <c r="AN137" s="134"/>
      <c r="AO137" s="134"/>
      <c r="AP137" s="134"/>
      <c r="AQ137" s="134"/>
      <c r="AR137" s="134"/>
      <c r="AS137" s="134"/>
      <c r="AT137" s="134"/>
      <c r="AU137" s="134"/>
      <c r="AV137" s="134"/>
      <c r="AW137" s="134"/>
      <c r="AX137" s="134"/>
      <c r="AY137" s="134"/>
      <c r="AZ137" s="134"/>
    </row>
    <row r="138" spans="1:52" s="13" customFormat="1" ht="16.5" customHeight="1">
      <c r="A138" s="221"/>
      <c r="B138" s="87" t="s">
        <v>2759</v>
      </c>
      <c r="C138" s="123" t="s">
        <v>2445</v>
      </c>
      <c r="D138" s="114" t="s">
        <v>78</v>
      </c>
      <c r="E138" s="81">
        <v>30754.98</v>
      </c>
      <c r="F138" s="81">
        <f t="shared" si="22"/>
        <v>6766.1</v>
      </c>
      <c r="G138" s="81">
        <f t="shared" si="15"/>
        <v>37521.08</v>
      </c>
      <c r="H138" s="88"/>
      <c r="I138" s="12"/>
      <c r="AD138" s="134"/>
      <c r="AE138" s="145">
        <v>28840</v>
      </c>
      <c r="AF138" s="9">
        <f t="shared" si="17"/>
        <v>30754.98</v>
      </c>
      <c r="AG138" s="3">
        <f t="shared" si="16"/>
        <v>6766.1</v>
      </c>
      <c r="AH138" s="61">
        <f t="shared" si="18"/>
        <v>37521.08</v>
      </c>
      <c r="AI138" s="13">
        <f t="shared" si="19"/>
        <v>0</v>
      </c>
      <c r="AJ138" s="13">
        <f t="shared" si="20"/>
        <v>0</v>
      </c>
      <c r="AK138" s="13">
        <f t="shared" si="21"/>
        <v>0</v>
      </c>
      <c r="AL138" s="134"/>
      <c r="AM138" s="134"/>
      <c r="AN138" s="134"/>
      <c r="AO138" s="134"/>
      <c r="AP138" s="134"/>
      <c r="AQ138" s="134"/>
      <c r="AR138" s="134"/>
      <c r="AS138" s="134"/>
      <c r="AT138" s="134"/>
      <c r="AU138" s="134"/>
      <c r="AV138" s="134"/>
      <c r="AW138" s="134"/>
      <c r="AX138" s="134"/>
      <c r="AY138" s="134"/>
      <c r="AZ138" s="134"/>
    </row>
    <row r="139" spans="1:52" s="13" customFormat="1" ht="16.5" customHeight="1">
      <c r="A139" s="221"/>
      <c r="B139" s="87" t="s">
        <v>2760</v>
      </c>
      <c r="C139" s="123" t="s">
        <v>2681</v>
      </c>
      <c r="D139" s="114" t="s">
        <v>78</v>
      </c>
      <c r="E139" s="81">
        <v>18746.34</v>
      </c>
      <c r="F139" s="81">
        <f t="shared" si="22"/>
        <v>4124.1899999999996</v>
      </c>
      <c r="G139" s="81">
        <f t="shared" si="15"/>
        <v>22870.53</v>
      </c>
      <c r="H139" s="88"/>
      <c r="I139" s="12"/>
      <c r="AD139" s="134"/>
      <c r="AE139" s="145">
        <v>17579.09</v>
      </c>
      <c r="AF139" s="9">
        <f t="shared" si="17"/>
        <v>18746.34</v>
      </c>
      <c r="AG139" s="3">
        <f t="shared" si="16"/>
        <v>4124.1899999999996</v>
      </c>
      <c r="AH139" s="61">
        <f t="shared" si="18"/>
        <v>22870.53</v>
      </c>
      <c r="AI139" s="13">
        <f t="shared" si="19"/>
        <v>0</v>
      </c>
      <c r="AJ139" s="13">
        <f t="shared" si="20"/>
        <v>0</v>
      </c>
      <c r="AK139" s="13">
        <f t="shared" si="21"/>
        <v>0</v>
      </c>
      <c r="AL139" s="134"/>
      <c r="AM139" s="134"/>
      <c r="AN139" s="134"/>
      <c r="AO139" s="134"/>
      <c r="AP139" s="134"/>
      <c r="AQ139" s="134"/>
      <c r="AR139" s="134"/>
      <c r="AS139" s="134"/>
      <c r="AT139" s="134"/>
      <c r="AU139" s="134"/>
      <c r="AV139" s="134"/>
      <c r="AW139" s="134"/>
      <c r="AX139" s="134"/>
      <c r="AY139" s="134"/>
      <c r="AZ139" s="134"/>
    </row>
    <row r="140" spans="1:52" s="13" customFormat="1" ht="16.5" customHeight="1">
      <c r="A140" s="221"/>
      <c r="B140" s="87" t="s">
        <v>2761</v>
      </c>
      <c r="C140" s="123" t="s">
        <v>3462</v>
      </c>
      <c r="D140" s="114" t="s">
        <v>78</v>
      </c>
      <c r="E140" s="81">
        <v>33655.03</v>
      </c>
      <c r="F140" s="81">
        <f t="shared" si="22"/>
        <v>7404.11</v>
      </c>
      <c r="G140" s="81">
        <f t="shared" si="15"/>
        <v>41059.14</v>
      </c>
      <c r="H140" s="88"/>
      <c r="I140" s="12"/>
      <c r="AD140" s="134"/>
      <c r="AE140" s="145">
        <v>31559.48</v>
      </c>
      <c r="AF140" s="9">
        <f t="shared" si="17"/>
        <v>33655.03</v>
      </c>
      <c r="AG140" s="3">
        <f t="shared" si="16"/>
        <v>7404.11</v>
      </c>
      <c r="AH140" s="61">
        <f t="shared" si="18"/>
        <v>41059.14</v>
      </c>
      <c r="AI140" s="13">
        <f t="shared" si="19"/>
        <v>0</v>
      </c>
      <c r="AJ140" s="13">
        <f t="shared" si="20"/>
        <v>0</v>
      </c>
      <c r="AK140" s="13">
        <f t="shared" si="21"/>
        <v>0</v>
      </c>
      <c r="AL140" s="134"/>
      <c r="AM140" s="134"/>
      <c r="AN140" s="134"/>
      <c r="AO140" s="134"/>
      <c r="AP140" s="134"/>
      <c r="AQ140" s="134"/>
      <c r="AR140" s="134"/>
      <c r="AS140" s="134"/>
      <c r="AT140" s="134"/>
      <c r="AU140" s="134"/>
      <c r="AV140" s="134"/>
      <c r="AW140" s="134"/>
      <c r="AX140" s="134"/>
      <c r="AY140" s="134"/>
      <c r="AZ140" s="134"/>
    </row>
    <row r="141" spans="1:52" s="13" customFormat="1" ht="16.5" customHeight="1">
      <c r="A141" s="221"/>
      <c r="B141" s="87" t="s">
        <v>2762</v>
      </c>
      <c r="C141" s="123" t="s">
        <v>3463</v>
      </c>
      <c r="D141" s="114" t="s">
        <v>78</v>
      </c>
      <c r="E141" s="81">
        <v>32844.18</v>
      </c>
      <c r="F141" s="81">
        <f t="shared" si="22"/>
        <v>7225.72</v>
      </c>
      <c r="G141" s="81">
        <f t="shared" si="15"/>
        <v>40069.9</v>
      </c>
      <c r="H141" s="88"/>
      <c r="I141" s="12"/>
      <c r="AD141" s="134"/>
      <c r="AE141" s="145">
        <v>30799.119999999999</v>
      </c>
      <c r="AF141" s="9">
        <f t="shared" si="17"/>
        <v>32844.18</v>
      </c>
      <c r="AG141" s="3">
        <f t="shared" si="16"/>
        <v>7225.72</v>
      </c>
      <c r="AH141" s="61">
        <f t="shared" si="18"/>
        <v>40069.9</v>
      </c>
      <c r="AI141" s="13">
        <f t="shared" si="19"/>
        <v>0</v>
      </c>
      <c r="AJ141" s="13">
        <f t="shared" si="20"/>
        <v>0</v>
      </c>
      <c r="AK141" s="13">
        <f t="shared" si="21"/>
        <v>0</v>
      </c>
      <c r="AL141" s="134"/>
      <c r="AM141" s="134"/>
      <c r="AN141" s="134"/>
      <c r="AO141" s="134"/>
      <c r="AP141" s="134"/>
      <c r="AQ141" s="134"/>
      <c r="AR141" s="134"/>
      <c r="AS141" s="134"/>
      <c r="AT141" s="134"/>
      <c r="AU141" s="134"/>
      <c r="AV141" s="134"/>
      <c r="AW141" s="134"/>
      <c r="AX141" s="134"/>
      <c r="AY141" s="134"/>
      <c r="AZ141" s="134"/>
    </row>
    <row r="142" spans="1:52" s="13" customFormat="1" ht="16.5" customHeight="1">
      <c r="A142" s="221"/>
      <c r="B142" s="87" t="s">
        <v>2763</v>
      </c>
      <c r="C142" s="123" t="s">
        <v>3464</v>
      </c>
      <c r="D142" s="114" t="s">
        <v>78</v>
      </c>
      <c r="E142" s="81">
        <v>30819.11</v>
      </c>
      <c r="F142" s="81">
        <f t="shared" si="22"/>
        <v>6780.2</v>
      </c>
      <c r="G142" s="81">
        <f t="shared" si="15"/>
        <v>37599.31</v>
      </c>
      <c r="H142" s="88"/>
      <c r="I142" s="12"/>
      <c r="AD142" s="134"/>
      <c r="AE142" s="145">
        <v>28900.14</v>
      </c>
      <c r="AF142" s="9">
        <f t="shared" si="17"/>
        <v>30819.11</v>
      </c>
      <c r="AG142" s="3">
        <f t="shared" si="16"/>
        <v>6780.2</v>
      </c>
      <c r="AH142" s="61">
        <f t="shared" si="18"/>
        <v>37599.31</v>
      </c>
      <c r="AI142" s="13">
        <f t="shared" si="19"/>
        <v>0</v>
      </c>
      <c r="AJ142" s="13">
        <f t="shared" si="20"/>
        <v>0</v>
      </c>
      <c r="AK142" s="13">
        <f t="shared" si="21"/>
        <v>0</v>
      </c>
      <c r="AL142" s="134"/>
      <c r="AM142" s="134"/>
      <c r="AN142" s="134"/>
      <c r="AO142" s="134"/>
      <c r="AP142" s="134"/>
      <c r="AQ142" s="134"/>
      <c r="AR142" s="134"/>
      <c r="AS142" s="134"/>
      <c r="AT142" s="134"/>
      <c r="AU142" s="134"/>
      <c r="AV142" s="134"/>
      <c r="AW142" s="134"/>
      <c r="AX142" s="134"/>
      <c r="AY142" s="134"/>
      <c r="AZ142" s="134"/>
    </row>
    <row r="143" spans="1:52" s="13" customFormat="1" ht="16.5" customHeight="1">
      <c r="A143" s="221"/>
      <c r="B143" s="87" t="s">
        <v>2764</v>
      </c>
      <c r="C143" s="123" t="s">
        <v>3465</v>
      </c>
      <c r="D143" s="114" t="s">
        <v>78</v>
      </c>
      <c r="E143" s="81">
        <v>31229.03</v>
      </c>
      <c r="F143" s="81">
        <f t="shared" si="22"/>
        <v>6870.39</v>
      </c>
      <c r="G143" s="81">
        <f t="shared" ref="G143:G206" si="23">E143+F143</f>
        <v>38099.42</v>
      </c>
      <c r="H143" s="88"/>
      <c r="I143" s="12"/>
      <c r="AD143" s="134"/>
      <c r="AE143" s="145">
        <v>29284.54</v>
      </c>
      <c r="AF143" s="9">
        <f t="shared" si="17"/>
        <v>31229.03</v>
      </c>
      <c r="AG143" s="3">
        <f t="shared" si="16"/>
        <v>6870.39</v>
      </c>
      <c r="AH143" s="61">
        <f t="shared" si="18"/>
        <v>38099.42</v>
      </c>
      <c r="AI143" s="13">
        <f t="shared" si="19"/>
        <v>0</v>
      </c>
      <c r="AJ143" s="13">
        <f t="shared" si="20"/>
        <v>0</v>
      </c>
      <c r="AK143" s="13">
        <f t="shared" si="21"/>
        <v>0</v>
      </c>
      <c r="AL143" s="134"/>
      <c r="AM143" s="134"/>
      <c r="AN143" s="134"/>
      <c r="AO143" s="134"/>
      <c r="AP143" s="134"/>
      <c r="AQ143" s="134"/>
      <c r="AR143" s="134"/>
      <c r="AS143" s="134"/>
      <c r="AT143" s="134"/>
      <c r="AU143" s="134"/>
      <c r="AV143" s="134"/>
      <c r="AW143" s="134"/>
      <c r="AX143" s="134"/>
      <c r="AY143" s="134"/>
      <c r="AZ143" s="134"/>
    </row>
    <row r="144" spans="1:52" s="13" customFormat="1" ht="16.5" customHeight="1">
      <c r="A144" s="221"/>
      <c r="B144" s="87" t="s">
        <v>2765</v>
      </c>
      <c r="C144" s="123" t="s">
        <v>3466</v>
      </c>
      <c r="D144" s="114" t="s">
        <v>78</v>
      </c>
      <c r="E144" s="81">
        <v>18975.66</v>
      </c>
      <c r="F144" s="81">
        <f t="shared" si="22"/>
        <v>4174.6499999999996</v>
      </c>
      <c r="G144" s="81">
        <f t="shared" si="23"/>
        <v>23150.309999999998</v>
      </c>
      <c r="H144" s="88"/>
      <c r="I144" s="12"/>
      <c r="AD144" s="134"/>
      <c r="AE144" s="145">
        <v>17794.13</v>
      </c>
      <c r="AF144" s="9">
        <f t="shared" si="17"/>
        <v>18975.66</v>
      </c>
      <c r="AG144" s="3">
        <f t="shared" si="16"/>
        <v>4174.6499999999996</v>
      </c>
      <c r="AH144" s="61">
        <f t="shared" si="18"/>
        <v>23150.309999999998</v>
      </c>
      <c r="AI144" s="13">
        <f t="shared" si="19"/>
        <v>0</v>
      </c>
      <c r="AJ144" s="13">
        <f t="shared" si="20"/>
        <v>0</v>
      </c>
      <c r="AK144" s="13">
        <f t="shared" si="21"/>
        <v>0</v>
      </c>
      <c r="AL144" s="134"/>
      <c r="AM144" s="134"/>
      <c r="AN144" s="134"/>
      <c r="AO144" s="134"/>
      <c r="AP144" s="134"/>
      <c r="AQ144" s="134"/>
      <c r="AR144" s="134"/>
      <c r="AS144" s="134"/>
      <c r="AT144" s="134"/>
      <c r="AU144" s="134"/>
      <c r="AV144" s="134"/>
      <c r="AW144" s="134"/>
      <c r="AX144" s="134"/>
      <c r="AY144" s="134"/>
      <c r="AZ144" s="134"/>
    </row>
    <row r="145" spans="1:52" s="13" customFormat="1" ht="16.5" customHeight="1">
      <c r="A145" s="221"/>
      <c r="B145" s="87" t="s">
        <v>2766</v>
      </c>
      <c r="C145" s="123" t="s">
        <v>2450</v>
      </c>
      <c r="D145" s="114" t="s">
        <v>78</v>
      </c>
      <c r="E145" s="81">
        <v>27780.05</v>
      </c>
      <c r="F145" s="81">
        <f t="shared" si="22"/>
        <v>6111.61</v>
      </c>
      <c r="G145" s="81">
        <f t="shared" si="23"/>
        <v>33891.659999999996</v>
      </c>
      <c r="H145" s="88"/>
      <c r="I145" s="12"/>
      <c r="AD145" s="134"/>
      <c r="AE145" s="145">
        <v>26050.31</v>
      </c>
      <c r="AF145" s="9">
        <f t="shared" si="17"/>
        <v>27780.05</v>
      </c>
      <c r="AG145" s="3">
        <f t="shared" si="16"/>
        <v>6111.61</v>
      </c>
      <c r="AH145" s="61">
        <f t="shared" si="18"/>
        <v>33891.659999999996</v>
      </c>
      <c r="AI145" s="13">
        <f t="shared" si="19"/>
        <v>0</v>
      </c>
      <c r="AJ145" s="13">
        <f t="shared" si="20"/>
        <v>0</v>
      </c>
      <c r="AK145" s="13">
        <f t="shared" si="21"/>
        <v>0</v>
      </c>
      <c r="AL145" s="134"/>
      <c r="AM145" s="134"/>
      <c r="AN145" s="134"/>
      <c r="AO145" s="134"/>
      <c r="AP145" s="134"/>
      <c r="AQ145" s="134"/>
      <c r="AR145" s="134"/>
      <c r="AS145" s="134"/>
      <c r="AT145" s="134"/>
      <c r="AU145" s="134"/>
      <c r="AV145" s="134"/>
      <c r="AW145" s="134"/>
      <c r="AX145" s="134"/>
      <c r="AY145" s="134"/>
      <c r="AZ145" s="134"/>
    </row>
    <row r="146" spans="1:52" s="13" customFormat="1" ht="16.5" customHeight="1">
      <c r="A146" s="221"/>
      <c r="B146" s="87" t="s">
        <v>2767</v>
      </c>
      <c r="C146" s="123" t="s">
        <v>2451</v>
      </c>
      <c r="D146" s="114" t="s">
        <v>78</v>
      </c>
      <c r="E146" s="81">
        <v>27115.69</v>
      </c>
      <c r="F146" s="81">
        <f t="shared" si="22"/>
        <v>5965.45</v>
      </c>
      <c r="G146" s="81">
        <f t="shared" si="23"/>
        <v>33081.14</v>
      </c>
      <c r="H146" s="88"/>
      <c r="I146" s="12"/>
      <c r="AD146" s="134"/>
      <c r="AE146" s="145">
        <v>25427.32</v>
      </c>
      <c r="AF146" s="9">
        <f t="shared" si="17"/>
        <v>27115.69</v>
      </c>
      <c r="AG146" s="3">
        <f t="shared" si="16"/>
        <v>5965.45</v>
      </c>
      <c r="AH146" s="61">
        <f t="shared" si="18"/>
        <v>33081.14</v>
      </c>
      <c r="AI146" s="13">
        <f t="shared" si="19"/>
        <v>0</v>
      </c>
      <c r="AJ146" s="13">
        <f t="shared" si="20"/>
        <v>0</v>
      </c>
      <c r="AK146" s="13">
        <f t="shared" si="21"/>
        <v>0</v>
      </c>
      <c r="AL146" s="134"/>
      <c r="AM146" s="134"/>
      <c r="AN146" s="134"/>
      <c r="AO146" s="134"/>
      <c r="AP146" s="134"/>
      <c r="AQ146" s="134"/>
      <c r="AR146" s="134"/>
      <c r="AS146" s="134"/>
      <c r="AT146" s="134"/>
      <c r="AU146" s="134"/>
      <c r="AV146" s="134"/>
      <c r="AW146" s="134"/>
      <c r="AX146" s="134"/>
      <c r="AY146" s="134"/>
      <c r="AZ146" s="134"/>
    </row>
    <row r="147" spans="1:52" s="13" customFormat="1" ht="16.5" customHeight="1">
      <c r="A147" s="221"/>
      <c r="B147" s="87" t="s">
        <v>2768</v>
      </c>
      <c r="C147" s="123" t="s">
        <v>2452</v>
      </c>
      <c r="D147" s="114" t="s">
        <v>78</v>
      </c>
      <c r="E147" s="81">
        <v>26448.15</v>
      </c>
      <c r="F147" s="81">
        <f t="shared" si="22"/>
        <v>5818.59</v>
      </c>
      <c r="G147" s="81">
        <f t="shared" si="23"/>
        <v>32266.74</v>
      </c>
      <c r="H147" s="88"/>
      <c r="I147" s="12"/>
      <c r="AD147" s="134"/>
      <c r="AE147" s="145">
        <v>24801.34</v>
      </c>
      <c r="AF147" s="9">
        <f t="shared" si="17"/>
        <v>26448.15</v>
      </c>
      <c r="AG147" s="3">
        <f t="shared" si="16"/>
        <v>5818.59</v>
      </c>
      <c r="AH147" s="61">
        <f t="shared" si="18"/>
        <v>32266.74</v>
      </c>
      <c r="AI147" s="13">
        <f t="shared" si="19"/>
        <v>0</v>
      </c>
      <c r="AJ147" s="13">
        <f t="shared" si="20"/>
        <v>0</v>
      </c>
      <c r="AK147" s="13">
        <f t="shared" si="21"/>
        <v>0</v>
      </c>
      <c r="AL147" s="134"/>
      <c r="AM147" s="134"/>
      <c r="AN147" s="134"/>
      <c r="AO147" s="134"/>
      <c r="AP147" s="134"/>
      <c r="AQ147" s="134"/>
      <c r="AR147" s="134"/>
      <c r="AS147" s="134"/>
      <c r="AT147" s="134"/>
      <c r="AU147" s="134"/>
      <c r="AV147" s="134"/>
      <c r="AW147" s="134"/>
      <c r="AX147" s="134"/>
      <c r="AY147" s="134"/>
      <c r="AZ147" s="134"/>
    </row>
    <row r="148" spans="1:52" s="13" customFormat="1" ht="16.5" customHeight="1">
      <c r="A148" s="221"/>
      <c r="B148" s="87" t="s">
        <v>2769</v>
      </c>
      <c r="C148" s="123" t="s">
        <v>2453</v>
      </c>
      <c r="D148" s="114" t="s">
        <v>78</v>
      </c>
      <c r="E148" s="81">
        <v>25783.74</v>
      </c>
      <c r="F148" s="81">
        <f t="shared" si="22"/>
        <v>5672.42</v>
      </c>
      <c r="G148" s="81">
        <f t="shared" si="23"/>
        <v>31456.160000000003</v>
      </c>
      <c r="H148" s="88"/>
      <c r="I148" s="12"/>
      <c r="AD148" s="134"/>
      <c r="AE148" s="145">
        <v>24178.3</v>
      </c>
      <c r="AF148" s="9">
        <f t="shared" si="17"/>
        <v>25783.74</v>
      </c>
      <c r="AG148" s="3">
        <f t="shared" si="16"/>
        <v>5672.42</v>
      </c>
      <c r="AH148" s="61">
        <f t="shared" si="18"/>
        <v>31456.160000000003</v>
      </c>
      <c r="AI148" s="13">
        <f t="shared" si="19"/>
        <v>0</v>
      </c>
      <c r="AJ148" s="13">
        <f t="shared" si="20"/>
        <v>0</v>
      </c>
      <c r="AK148" s="13">
        <f t="shared" si="21"/>
        <v>0</v>
      </c>
      <c r="AL148" s="134"/>
      <c r="AM148" s="134"/>
      <c r="AN148" s="134"/>
      <c r="AO148" s="134"/>
      <c r="AP148" s="134"/>
      <c r="AQ148" s="134"/>
      <c r="AR148" s="134"/>
      <c r="AS148" s="134"/>
      <c r="AT148" s="134"/>
      <c r="AU148" s="134"/>
      <c r="AV148" s="134"/>
      <c r="AW148" s="134"/>
      <c r="AX148" s="134"/>
      <c r="AY148" s="134"/>
      <c r="AZ148" s="134"/>
    </row>
    <row r="149" spans="1:52" s="13" customFormat="1" ht="16.5" customHeight="1">
      <c r="A149" s="221"/>
      <c r="B149" s="87" t="s">
        <v>2770</v>
      </c>
      <c r="C149" s="123" t="s">
        <v>2682</v>
      </c>
      <c r="D149" s="114" t="s">
        <v>78</v>
      </c>
      <c r="E149" s="81">
        <v>17562.45</v>
      </c>
      <c r="F149" s="81">
        <f t="shared" si="22"/>
        <v>3863.74</v>
      </c>
      <c r="G149" s="81">
        <f t="shared" si="23"/>
        <v>21426.190000000002</v>
      </c>
      <c r="H149" s="88"/>
      <c r="I149" s="12"/>
      <c r="AD149" s="134"/>
      <c r="AE149" s="145">
        <v>16468.91</v>
      </c>
      <c r="AF149" s="9">
        <f t="shared" si="17"/>
        <v>17562.45</v>
      </c>
      <c r="AG149" s="3">
        <f t="shared" si="16"/>
        <v>3863.74</v>
      </c>
      <c r="AH149" s="61">
        <f t="shared" si="18"/>
        <v>21426.190000000002</v>
      </c>
      <c r="AI149" s="13">
        <f t="shared" si="19"/>
        <v>0</v>
      </c>
      <c r="AJ149" s="13">
        <f t="shared" si="20"/>
        <v>0</v>
      </c>
      <c r="AK149" s="13">
        <f t="shared" si="21"/>
        <v>0</v>
      </c>
      <c r="AL149" s="134"/>
      <c r="AM149" s="134"/>
      <c r="AN149" s="134"/>
      <c r="AO149" s="134"/>
      <c r="AP149" s="134"/>
      <c r="AQ149" s="134"/>
      <c r="AR149" s="134"/>
      <c r="AS149" s="134"/>
      <c r="AT149" s="134"/>
      <c r="AU149" s="134"/>
      <c r="AV149" s="134"/>
      <c r="AW149" s="134"/>
      <c r="AX149" s="134"/>
      <c r="AY149" s="134"/>
      <c r="AZ149" s="134"/>
    </row>
    <row r="150" spans="1:52" s="13" customFormat="1" ht="16.5" customHeight="1">
      <c r="A150" s="221"/>
      <c r="B150" s="87" t="s">
        <v>2771</v>
      </c>
      <c r="C150" s="123" t="s">
        <v>2454</v>
      </c>
      <c r="D150" s="114" t="s">
        <v>78</v>
      </c>
      <c r="E150" s="81">
        <v>18433.41</v>
      </c>
      <c r="F150" s="81">
        <f t="shared" si="22"/>
        <v>4055.35</v>
      </c>
      <c r="G150" s="81">
        <f t="shared" si="23"/>
        <v>22488.76</v>
      </c>
      <c r="H150" s="88"/>
      <c r="I150" s="12"/>
      <c r="AD150" s="134"/>
      <c r="AE150" s="145">
        <v>17285.64</v>
      </c>
      <c r="AF150" s="9">
        <f t="shared" si="17"/>
        <v>18433.41</v>
      </c>
      <c r="AG150" s="3">
        <f t="shared" si="16"/>
        <v>4055.35</v>
      </c>
      <c r="AH150" s="61">
        <f t="shared" si="18"/>
        <v>22488.76</v>
      </c>
      <c r="AI150" s="13">
        <f t="shared" si="19"/>
        <v>0</v>
      </c>
      <c r="AJ150" s="13">
        <f t="shared" si="20"/>
        <v>0</v>
      </c>
      <c r="AK150" s="13">
        <f t="shared" si="21"/>
        <v>0</v>
      </c>
      <c r="AL150" s="134"/>
      <c r="AM150" s="134"/>
      <c r="AN150" s="134"/>
      <c r="AO150" s="134"/>
      <c r="AP150" s="134"/>
      <c r="AQ150" s="134"/>
      <c r="AR150" s="134"/>
      <c r="AS150" s="134"/>
      <c r="AT150" s="134"/>
      <c r="AU150" s="134"/>
      <c r="AV150" s="134"/>
      <c r="AW150" s="134"/>
      <c r="AX150" s="134"/>
      <c r="AY150" s="134"/>
      <c r="AZ150" s="134"/>
    </row>
    <row r="151" spans="1:52" s="13" customFormat="1" ht="16.5" customHeight="1">
      <c r="A151" s="221"/>
      <c r="B151" s="87" t="s">
        <v>2772</v>
      </c>
      <c r="C151" s="123" t="s">
        <v>2455</v>
      </c>
      <c r="D151" s="114" t="s">
        <v>78</v>
      </c>
      <c r="E151" s="81">
        <v>16342.2</v>
      </c>
      <c r="F151" s="81">
        <f t="shared" si="22"/>
        <v>3595.28</v>
      </c>
      <c r="G151" s="81">
        <f t="shared" si="23"/>
        <v>19937.48</v>
      </c>
      <c r="H151" s="88"/>
      <c r="I151" s="12"/>
      <c r="AD151" s="134"/>
      <c r="AE151" s="145">
        <v>15324.64</v>
      </c>
      <c r="AF151" s="9">
        <f t="shared" si="17"/>
        <v>16342.2</v>
      </c>
      <c r="AG151" s="3">
        <f t="shared" si="16"/>
        <v>3595.28</v>
      </c>
      <c r="AH151" s="61">
        <f t="shared" si="18"/>
        <v>19937.48</v>
      </c>
      <c r="AI151" s="13">
        <f t="shared" si="19"/>
        <v>0</v>
      </c>
      <c r="AJ151" s="13">
        <f t="shared" si="20"/>
        <v>0</v>
      </c>
      <c r="AK151" s="13">
        <f t="shared" si="21"/>
        <v>0</v>
      </c>
      <c r="AL151" s="134"/>
      <c r="AM151" s="134"/>
      <c r="AN151" s="134"/>
      <c r="AO151" s="134"/>
      <c r="AP151" s="134"/>
      <c r="AQ151" s="134"/>
      <c r="AR151" s="134"/>
      <c r="AS151" s="134"/>
      <c r="AT151" s="134"/>
      <c r="AU151" s="134"/>
      <c r="AV151" s="134"/>
      <c r="AW151" s="134"/>
      <c r="AX151" s="134"/>
      <c r="AY151" s="134"/>
      <c r="AZ151" s="134"/>
    </row>
    <row r="152" spans="1:52" s="13" customFormat="1" ht="16.5" customHeight="1">
      <c r="A152" s="221"/>
      <c r="B152" s="87" t="s">
        <v>2773</v>
      </c>
      <c r="C152" s="123" t="s">
        <v>2456</v>
      </c>
      <c r="D152" s="114" t="s">
        <v>78</v>
      </c>
      <c r="E152" s="81">
        <v>15240.47</v>
      </c>
      <c r="F152" s="81">
        <f t="shared" si="22"/>
        <v>3352.9</v>
      </c>
      <c r="G152" s="81">
        <f t="shared" si="23"/>
        <v>18593.37</v>
      </c>
      <c r="H152" s="88"/>
      <c r="I152" s="12"/>
      <c r="AD152" s="134"/>
      <c r="AE152" s="145">
        <v>14291.51</v>
      </c>
      <c r="AF152" s="9">
        <f t="shared" si="17"/>
        <v>15240.47</v>
      </c>
      <c r="AG152" s="3">
        <f t="shared" si="16"/>
        <v>3352.9</v>
      </c>
      <c r="AH152" s="61">
        <f t="shared" si="18"/>
        <v>18593.37</v>
      </c>
      <c r="AI152" s="13">
        <f t="shared" si="19"/>
        <v>0</v>
      </c>
      <c r="AJ152" s="13">
        <f t="shared" si="20"/>
        <v>0</v>
      </c>
      <c r="AK152" s="13">
        <f t="shared" si="21"/>
        <v>0</v>
      </c>
      <c r="AL152" s="134"/>
      <c r="AM152" s="134"/>
      <c r="AN152" s="134"/>
      <c r="AO152" s="134"/>
      <c r="AP152" s="134"/>
      <c r="AQ152" s="134"/>
      <c r="AR152" s="134"/>
      <c r="AS152" s="134"/>
      <c r="AT152" s="134"/>
      <c r="AU152" s="134"/>
      <c r="AV152" s="134"/>
      <c r="AW152" s="134"/>
      <c r="AX152" s="134"/>
      <c r="AY152" s="134"/>
      <c r="AZ152" s="134"/>
    </row>
    <row r="153" spans="1:52" s="13" customFormat="1" ht="16.5" customHeight="1">
      <c r="A153" s="221"/>
      <c r="B153" s="87" t="s">
        <v>2774</v>
      </c>
      <c r="C153" s="123" t="s">
        <v>2457</v>
      </c>
      <c r="D153" s="114" t="s">
        <v>78</v>
      </c>
      <c r="E153" s="81">
        <v>14386.12</v>
      </c>
      <c r="F153" s="81">
        <f t="shared" si="22"/>
        <v>3164.95</v>
      </c>
      <c r="G153" s="81">
        <f t="shared" si="23"/>
        <v>17551.07</v>
      </c>
      <c r="H153" s="88"/>
      <c r="I153" s="12"/>
      <c r="AD153" s="134"/>
      <c r="AE153" s="145">
        <v>13490.36</v>
      </c>
      <c r="AF153" s="9">
        <f t="shared" si="17"/>
        <v>14386.12</v>
      </c>
      <c r="AG153" s="3">
        <f t="shared" si="16"/>
        <v>3164.95</v>
      </c>
      <c r="AH153" s="61">
        <f t="shared" si="18"/>
        <v>17551.07</v>
      </c>
      <c r="AI153" s="13">
        <f t="shared" si="19"/>
        <v>0</v>
      </c>
      <c r="AJ153" s="13">
        <f t="shared" si="20"/>
        <v>0</v>
      </c>
      <c r="AK153" s="13">
        <f t="shared" si="21"/>
        <v>0</v>
      </c>
      <c r="AL153" s="134"/>
      <c r="AM153" s="134"/>
      <c r="AN153" s="134"/>
      <c r="AO153" s="134"/>
      <c r="AP153" s="134"/>
      <c r="AQ153" s="134"/>
      <c r="AR153" s="134"/>
      <c r="AS153" s="134"/>
      <c r="AT153" s="134"/>
      <c r="AU153" s="134"/>
      <c r="AV153" s="134"/>
      <c r="AW153" s="134"/>
      <c r="AX153" s="134"/>
      <c r="AY153" s="134"/>
      <c r="AZ153" s="134"/>
    </row>
    <row r="154" spans="1:52" s="13" customFormat="1" ht="16.5" customHeight="1">
      <c r="A154" s="221"/>
      <c r="B154" s="87" t="s">
        <v>2775</v>
      </c>
      <c r="C154" s="123" t="s">
        <v>2683</v>
      </c>
      <c r="D154" s="114" t="s">
        <v>78</v>
      </c>
      <c r="E154" s="81">
        <v>9010.48</v>
      </c>
      <c r="F154" s="81">
        <f t="shared" si="22"/>
        <v>1982.31</v>
      </c>
      <c r="G154" s="81">
        <f t="shared" si="23"/>
        <v>10992.789999999999</v>
      </c>
      <c r="H154" s="88"/>
      <c r="I154" s="12"/>
      <c r="AD154" s="134"/>
      <c r="AE154" s="145">
        <v>8449.44</v>
      </c>
      <c r="AF154" s="9">
        <f t="shared" si="17"/>
        <v>9010.48</v>
      </c>
      <c r="AG154" s="3">
        <f t="shared" si="16"/>
        <v>1982.31</v>
      </c>
      <c r="AH154" s="61">
        <f t="shared" si="18"/>
        <v>10992.789999999999</v>
      </c>
      <c r="AI154" s="13">
        <f t="shared" si="19"/>
        <v>0</v>
      </c>
      <c r="AJ154" s="13">
        <f t="shared" si="20"/>
        <v>0</v>
      </c>
      <c r="AK154" s="13">
        <f t="shared" si="21"/>
        <v>0</v>
      </c>
      <c r="AL154" s="134"/>
      <c r="AM154" s="134"/>
      <c r="AN154" s="134"/>
      <c r="AO154" s="134"/>
      <c r="AP154" s="134"/>
      <c r="AQ154" s="134"/>
      <c r="AR154" s="134"/>
      <c r="AS154" s="134"/>
      <c r="AT154" s="134"/>
      <c r="AU154" s="134"/>
      <c r="AV154" s="134"/>
      <c r="AW154" s="134"/>
      <c r="AX154" s="134"/>
      <c r="AY154" s="134"/>
      <c r="AZ154" s="134"/>
    </row>
    <row r="155" spans="1:52" s="13" customFormat="1" ht="16.5" customHeight="1">
      <c r="A155" s="221"/>
      <c r="B155" s="87" t="s">
        <v>2776</v>
      </c>
      <c r="C155" s="123" t="s">
        <v>2458</v>
      </c>
      <c r="D155" s="114" t="s">
        <v>78</v>
      </c>
      <c r="E155" s="81">
        <v>28635.08</v>
      </c>
      <c r="F155" s="81">
        <f t="shared" si="22"/>
        <v>6299.72</v>
      </c>
      <c r="G155" s="81">
        <f t="shared" si="23"/>
        <v>34934.800000000003</v>
      </c>
      <c r="H155" s="88"/>
      <c r="I155" s="12"/>
      <c r="AD155" s="134"/>
      <c r="AE155" s="145">
        <v>26852.1</v>
      </c>
      <c r="AF155" s="9">
        <f t="shared" si="17"/>
        <v>28635.08</v>
      </c>
      <c r="AG155" s="3">
        <f t="shared" si="16"/>
        <v>6299.72</v>
      </c>
      <c r="AH155" s="61">
        <f t="shared" si="18"/>
        <v>34934.800000000003</v>
      </c>
      <c r="AI155" s="13">
        <f t="shared" si="19"/>
        <v>0</v>
      </c>
      <c r="AJ155" s="13">
        <f t="shared" si="20"/>
        <v>0</v>
      </c>
      <c r="AK155" s="13">
        <f t="shared" si="21"/>
        <v>0</v>
      </c>
      <c r="AL155" s="134"/>
      <c r="AM155" s="134"/>
      <c r="AN155" s="134"/>
      <c r="AO155" s="134"/>
      <c r="AP155" s="134"/>
      <c r="AQ155" s="134"/>
      <c r="AR155" s="134"/>
      <c r="AS155" s="134"/>
      <c r="AT155" s="134"/>
      <c r="AU155" s="134"/>
      <c r="AV155" s="134"/>
      <c r="AW155" s="134"/>
      <c r="AX155" s="134"/>
      <c r="AY155" s="134"/>
      <c r="AZ155" s="134"/>
    </row>
    <row r="156" spans="1:52" s="13" customFormat="1" ht="16.5" customHeight="1">
      <c r="A156" s="221"/>
      <c r="B156" s="87" t="s">
        <v>2777</v>
      </c>
      <c r="C156" s="123" t="s">
        <v>2459</v>
      </c>
      <c r="D156" s="114" t="s">
        <v>78</v>
      </c>
      <c r="E156" s="81">
        <v>26658.240000000002</v>
      </c>
      <c r="F156" s="81">
        <f t="shared" si="22"/>
        <v>5864.81</v>
      </c>
      <c r="G156" s="81">
        <f t="shared" si="23"/>
        <v>32523.050000000003</v>
      </c>
      <c r="H156" s="88"/>
      <c r="I156" s="12"/>
      <c r="AD156" s="134"/>
      <c r="AE156" s="145">
        <v>24998.35</v>
      </c>
      <c r="AF156" s="9">
        <f t="shared" si="17"/>
        <v>26658.240000000002</v>
      </c>
      <c r="AG156" s="3">
        <f t="shared" si="16"/>
        <v>5864.81</v>
      </c>
      <c r="AH156" s="61">
        <f t="shared" si="18"/>
        <v>32523.050000000003</v>
      </c>
      <c r="AI156" s="13">
        <f t="shared" si="19"/>
        <v>0</v>
      </c>
      <c r="AJ156" s="13">
        <f t="shared" si="20"/>
        <v>0</v>
      </c>
      <c r="AK156" s="13">
        <f t="shared" si="21"/>
        <v>0</v>
      </c>
      <c r="AL156" s="134"/>
      <c r="AM156" s="134"/>
      <c r="AN156" s="134"/>
      <c r="AO156" s="134"/>
      <c r="AP156" s="134"/>
      <c r="AQ156" s="134"/>
      <c r="AR156" s="134"/>
      <c r="AS156" s="134"/>
      <c r="AT156" s="134"/>
      <c r="AU156" s="134"/>
      <c r="AV156" s="134"/>
      <c r="AW156" s="134"/>
      <c r="AX156" s="134"/>
      <c r="AY156" s="134"/>
      <c r="AZ156" s="134"/>
    </row>
    <row r="157" spans="1:52" s="13" customFormat="1" ht="16.5" customHeight="1">
      <c r="A157" s="221"/>
      <c r="B157" s="87" t="s">
        <v>2778</v>
      </c>
      <c r="C157" s="123" t="s">
        <v>2460</v>
      </c>
      <c r="D157" s="114" t="s">
        <v>78</v>
      </c>
      <c r="E157" s="81">
        <v>25879.8</v>
      </c>
      <c r="F157" s="81">
        <f t="shared" si="22"/>
        <v>5693.56</v>
      </c>
      <c r="G157" s="81">
        <f t="shared" si="23"/>
        <v>31573.360000000001</v>
      </c>
      <c r="H157" s="88"/>
      <c r="I157" s="12"/>
      <c r="AD157" s="134"/>
      <c r="AE157" s="145">
        <v>24268.38</v>
      </c>
      <c r="AF157" s="9">
        <f t="shared" si="17"/>
        <v>25879.8</v>
      </c>
      <c r="AG157" s="3">
        <f t="shared" si="16"/>
        <v>5693.56</v>
      </c>
      <c r="AH157" s="61">
        <f t="shared" si="18"/>
        <v>31573.360000000001</v>
      </c>
      <c r="AI157" s="13">
        <f t="shared" si="19"/>
        <v>0</v>
      </c>
      <c r="AJ157" s="13">
        <f t="shared" si="20"/>
        <v>0</v>
      </c>
      <c r="AK157" s="13">
        <f t="shared" si="21"/>
        <v>0</v>
      </c>
      <c r="AL157" s="134"/>
      <c r="AM157" s="134"/>
      <c r="AN157" s="134"/>
      <c r="AO157" s="134"/>
      <c r="AP157" s="134"/>
      <c r="AQ157" s="134"/>
      <c r="AR157" s="134"/>
      <c r="AS157" s="134"/>
      <c r="AT157" s="134"/>
      <c r="AU157" s="134"/>
      <c r="AV157" s="134"/>
      <c r="AW157" s="134"/>
      <c r="AX157" s="134"/>
      <c r="AY157" s="134"/>
      <c r="AZ157" s="134"/>
    </row>
    <row r="158" spans="1:52" s="13" customFormat="1" ht="16.5" customHeight="1">
      <c r="A158" s="221"/>
      <c r="B158" s="87" t="s">
        <v>2779</v>
      </c>
      <c r="C158" s="123" t="s">
        <v>2461</v>
      </c>
      <c r="D158" s="114" t="s">
        <v>78</v>
      </c>
      <c r="E158" s="81">
        <v>25096.41</v>
      </c>
      <c r="F158" s="81">
        <f t="shared" si="22"/>
        <v>5521.21</v>
      </c>
      <c r="G158" s="81">
        <f t="shared" si="23"/>
        <v>30617.62</v>
      </c>
      <c r="H158" s="88"/>
      <c r="I158" s="12"/>
      <c r="AD158" s="134"/>
      <c r="AE158" s="145">
        <v>23533.77</v>
      </c>
      <c r="AF158" s="9">
        <f t="shared" si="17"/>
        <v>25096.41</v>
      </c>
      <c r="AG158" s="3">
        <f t="shared" si="16"/>
        <v>5521.21</v>
      </c>
      <c r="AH158" s="61">
        <f t="shared" si="18"/>
        <v>30617.62</v>
      </c>
      <c r="AI158" s="13">
        <f t="shared" si="19"/>
        <v>0</v>
      </c>
      <c r="AJ158" s="13">
        <f t="shared" si="20"/>
        <v>0</v>
      </c>
      <c r="AK158" s="13">
        <f t="shared" si="21"/>
        <v>0</v>
      </c>
      <c r="AL158" s="134"/>
      <c r="AM158" s="134"/>
      <c r="AN158" s="134"/>
      <c r="AO158" s="134"/>
      <c r="AP158" s="134"/>
      <c r="AQ158" s="134"/>
      <c r="AR158" s="134"/>
      <c r="AS158" s="134"/>
      <c r="AT158" s="134"/>
      <c r="AU158" s="134"/>
      <c r="AV158" s="134"/>
      <c r="AW158" s="134"/>
      <c r="AX158" s="134"/>
      <c r="AY158" s="134"/>
      <c r="AZ158" s="134"/>
    </row>
    <row r="159" spans="1:52" s="13" customFormat="1" ht="16.5" customHeight="1">
      <c r="A159" s="221"/>
      <c r="B159" s="87" t="s">
        <v>2780</v>
      </c>
      <c r="C159" s="123" t="s">
        <v>2684</v>
      </c>
      <c r="D159" s="114" t="s">
        <v>78</v>
      </c>
      <c r="E159" s="81">
        <v>16526.810000000001</v>
      </c>
      <c r="F159" s="81">
        <f t="shared" si="22"/>
        <v>3635.9</v>
      </c>
      <c r="G159" s="81">
        <f t="shared" si="23"/>
        <v>20162.710000000003</v>
      </c>
      <c r="H159" s="88"/>
      <c r="I159" s="12"/>
      <c r="AD159" s="134"/>
      <c r="AE159" s="145">
        <v>15497.76</v>
      </c>
      <c r="AF159" s="9">
        <f t="shared" si="17"/>
        <v>16526.810000000001</v>
      </c>
      <c r="AG159" s="3">
        <f t="shared" si="16"/>
        <v>3635.9</v>
      </c>
      <c r="AH159" s="61">
        <f t="shared" si="18"/>
        <v>20162.710000000003</v>
      </c>
      <c r="AI159" s="13">
        <f t="shared" si="19"/>
        <v>0</v>
      </c>
      <c r="AJ159" s="13">
        <f t="shared" si="20"/>
        <v>0</v>
      </c>
      <c r="AK159" s="13">
        <f t="shared" si="21"/>
        <v>0</v>
      </c>
      <c r="AL159" s="134"/>
      <c r="AM159" s="134"/>
      <c r="AN159" s="134"/>
      <c r="AO159" s="134"/>
      <c r="AP159" s="134"/>
      <c r="AQ159" s="134"/>
      <c r="AR159" s="134"/>
      <c r="AS159" s="134"/>
      <c r="AT159" s="134"/>
      <c r="AU159" s="134"/>
      <c r="AV159" s="134"/>
      <c r="AW159" s="134"/>
      <c r="AX159" s="134"/>
      <c r="AY159" s="134"/>
      <c r="AZ159" s="134"/>
    </row>
    <row r="160" spans="1:52" s="13" customFormat="1" ht="16.5" customHeight="1">
      <c r="A160" s="221"/>
      <c r="B160" s="87" t="s">
        <v>2781</v>
      </c>
      <c r="C160" s="123" t="s">
        <v>2462</v>
      </c>
      <c r="D160" s="114" t="s">
        <v>78</v>
      </c>
      <c r="E160" s="81">
        <v>29940.78</v>
      </c>
      <c r="F160" s="81">
        <f t="shared" si="22"/>
        <v>6586.97</v>
      </c>
      <c r="G160" s="81">
        <f t="shared" si="23"/>
        <v>36527.75</v>
      </c>
      <c r="H160" s="88"/>
      <c r="I160" s="12"/>
      <c r="AD160" s="134"/>
      <c r="AE160" s="145">
        <v>28076.5</v>
      </c>
      <c r="AF160" s="9">
        <f t="shared" si="17"/>
        <v>29940.78</v>
      </c>
      <c r="AG160" s="3">
        <f t="shared" si="16"/>
        <v>6586.97</v>
      </c>
      <c r="AH160" s="61">
        <f t="shared" si="18"/>
        <v>36527.75</v>
      </c>
      <c r="AI160" s="13">
        <f t="shared" si="19"/>
        <v>0</v>
      </c>
      <c r="AJ160" s="13">
        <f t="shared" si="20"/>
        <v>0</v>
      </c>
      <c r="AK160" s="13">
        <f t="shared" si="21"/>
        <v>0</v>
      </c>
      <c r="AL160" s="134"/>
      <c r="AM160" s="134"/>
      <c r="AN160" s="134"/>
      <c r="AO160" s="134"/>
      <c r="AP160" s="134"/>
      <c r="AQ160" s="134"/>
      <c r="AR160" s="134"/>
      <c r="AS160" s="134"/>
      <c r="AT160" s="134"/>
      <c r="AU160" s="134"/>
      <c r="AV160" s="134"/>
      <c r="AW160" s="134"/>
      <c r="AX160" s="134"/>
      <c r="AY160" s="134"/>
      <c r="AZ160" s="134"/>
    </row>
    <row r="161" spans="1:52" s="13" customFormat="1" ht="16.5" customHeight="1">
      <c r="A161" s="221"/>
      <c r="B161" s="87" t="s">
        <v>2782</v>
      </c>
      <c r="C161" s="123" t="s">
        <v>2463</v>
      </c>
      <c r="D161" s="114" t="s">
        <v>78</v>
      </c>
      <c r="E161" s="81">
        <v>29296.36</v>
      </c>
      <c r="F161" s="81">
        <f t="shared" si="22"/>
        <v>6445.2</v>
      </c>
      <c r="G161" s="81">
        <f t="shared" si="23"/>
        <v>35741.56</v>
      </c>
      <c r="H161" s="88"/>
      <c r="I161" s="12"/>
      <c r="AD161" s="134"/>
      <c r="AE161" s="145">
        <v>27472.21</v>
      </c>
      <c r="AF161" s="9">
        <f t="shared" si="17"/>
        <v>29296.36</v>
      </c>
      <c r="AG161" s="3">
        <f t="shared" si="16"/>
        <v>6445.2</v>
      </c>
      <c r="AH161" s="61">
        <f t="shared" si="18"/>
        <v>35741.56</v>
      </c>
      <c r="AI161" s="13">
        <f t="shared" si="19"/>
        <v>0</v>
      </c>
      <c r="AJ161" s="13">
        <f t="shared" si="20"/>
        <v>0</v>
      </c>
      <c r="AK161" s="13">
        <f t="shared" si="21"/>
        <v>0</v>
      </c>
      <c r="AL161" s="134"/>
      <c r="AM161" s="134"/>
      <c r="AN161" s="134"/>
      <c r="AO161" s="134"/>
      <c r="AP161" s="134"/>
      <c r="AQ161" s="134"/>
      <c r="AR161" s="134"/>
      <c r="AS161" s="134"/>
      <c r="AT161" s="134"/>
      <c r="AU161" s="134"/>
      <c r="AV161" s="134"/>
      <c r="AW161" s="134"/>
      <c r="AX161" s="134"/>
      <c r="AY161" s="134"/>
      <c r="AZ161" s="134"/>
    </row>
    <row r="162" spans="1:52" s="13" customFormat="1" ht="16.5" customHeight="1">
      <c r="A162" s="221"/>
      <c r="B162" s="87" t="s">
        <v>2783</v>
      </c>
      <c r="C162" s="123" t="s">
        <v>2464</v>
      </c>
      <c r="D162" s="114" t="s">
        <v>78</v>
      </c>
      <c r="E162" s="81">
        <v>28660.51</v>
      </c>
      <c r="F162" s="81">
        <f t="shared" si="22"/>
        <v>6305.31</v>
      </c>
      <c r="G162" s="81">
        <f t="shared" si="23"/>
        <v>34965.82</v>
      </c>
      <c r="H162" s="88"/>
      <c r="I162" s="12"/>
      <c r="AD162" s="134"/>
      <c r="AE162" s="145">
        <v>26875.95</v>
      </c>
      <c r="AF162" s="9">
        <f t="shared" si="17"/>
        <v>28660.51</v>
      </c>
      <c r="AG162" s="3">
        <f t="shared" si="16"/>
        <v>6305.31</v>
      </c>
      <c r="AH162" s="61">
        <f t="shared" si="18"/>
        <v>34965.82</v>
      </c>
      <c r="AI162" s="13">
        <f t="shared" si="19"/>
        <v>0</v>
      </c>
      <c r="AJ162" s="13">
        <f t="shared" si="20"/>
        <v>0</v>
      </c>
      <c r="AK162" s="13">
        <f t="shared" si="21"/>
        <v>0</v>
      </c>
      <c r="AL162" s="134"/>
      <c r="AM162" s="134"/>
      <c r="AN162" s="134"/>
      <c r="AO162" s="134"/>
      <c r="AP162" s="134"/>
      <c r="AQ162" s="134"/>
      <c r="AR162" s="134"/>
      <c r="AS162" s="134"/>
      <c r="AT162" s="134"/>
      <c r="AU162" s="134"/>
      <c r="AV162" s="134"/>
      <c r="AW162" s="134"/>
      <c r="AX162" s="134"/>
      <c r="AY162" s="134"/>
      <c r="AZ162" s="134"/>
    </row>
    <row r="163" spans="1:52" s="13" customFormat="1" ht="16.5" customHeight="1">
      <c r="A163" s="221"/>
      <c r="B163" s="87" t="s">
        <v>2784</v>
      </c>
      <c r="C163" s="123" t="s">
        <v>2465</v>
      </c>
      <c r="D163" s="114" t="s">
        <v>78</v>
      </c>
      <c r="E163" s="81">
        <v>28009.71</v>
      </c>
      <c r="F163" s="81">
        <f t="shared" si="22"/>
        <v>6162.14</v>
      </c>
      <c r="G163" s="81">
        <f t="shared" si="23"/>
        <v>34171.85</v>
      </c>
      <c r="H163" s="88"/>
      <c r="I163" s="12"/>
      <c r="AD163" s="134"/>
      <c r="AE163" s="145">
        <v>26265.67</v>
      </c>
      <c r="AF163" s="9">
        <f t="shared" si="17"/>
        <v>28009.71</v>
      </c>
      <c r="AG163" s="3">
        <f t="shared" si="16"/>
        <v>6162.14</v>
      </c>
      <c r="AH163" s="61">
        <f t="shared" si="18"/>
        <v>34171.85</v>
      </c>
      <c r="AI163" s="13">
        <f t="shared" si="19"/>
        <v>0</v>
      </c>
      <c r="AJ163" s="13">
        <f t="shared" si="20"/>
        <v>0</v>
      </c>
      <c r="AK163" s="13">
        <f t="shared" si="21"/>
        <v>0</v>
      </c>
      <c r="AL163" s="134"/>
      <c r="AM163" s="134"/>
      <c r="AN163" s="134"/>
      <c r="AO163" s="134"/>
      <c r="AP163" s="134"/>
      <c r="AQ163" s="134"/>
      <c r="AR163" s="134"/>
      <c r="AS163" s="134"/>
      <c r="AT163" s="134"/>
      <c r="AU163" s="134"/>
      <c r="AV163" s="134"/>
      <c r="AW163" s="134"/>
      <c r="AX163" s="134"/>
      <c r="AY163" s="134"/>
      <c r="AZ163" s="134"/>
    </row>
    <row r="164" spans="1:52" s="13" customFormat="1" ht="16.5" customHeight="1">
      <c r="A164" s="221"/>
      <c r="B164" s="87" t="s">
        <v>2785</v>
      </c>
      <c r="C164" s="123" t="s">
        <v>2685</v>
      </c>
      <c r="D164" s="114" t="s">
        <v>78</v>
      </c>
      <c r="E164" s="81">
        <v>18126.349999999999</v>
      </c>
      <c r="F164" s="81">
        <f t="shared" si="22"/>
        <v>3987.8</v>
      </c>
      <c r="G164" s="81">
        <f t="shared" si="23"/>
        <v>22114.149999999998</v>
      </c>
      <c r="H164" s="88"/>
      <c r="I164" s="12"/>
      <c r="AD164" s="134"/>
      <c r="AE164" s="145">
        <v>16997.7</v>
      </c>
      <c r="AF164" s="9">
        <f t="shared" si="17"/>
        <v>18126.349999999999</v>
      </c>
      <c r="AG164" s="3">
        <f t="shared" ref="AG164:AG227" si="24">ROUND(E164*0.22,2)</f>
        <v>3987.8</v>
      </c>
      <c r="AH164" s="61">
        <f t="shared" si="18"/>
        <v>22114.149999999998</v>
      </c>
      <c r="AI164" s="13">
        <f t="shared" si="19"/>
        <v>0</v>
      </c>
      <c r="AJ164" s="13">
        <f t="shared" si="20"/>
        <v>0</v>
      </c>
      <c r="AK164" s="13">
        <f t="shared" si="21"/>
        <v>0</v>
      </c>
      <c r="AL164" s="134"/>
      <c r="AM164" s="134"/>
      <c r="AN164" s="134"/>
      <c r="AO164" s="134"/>
      <c r="AP164" s="134"/>
      <c r="AQ164" s="134"/>
      <c r="AR164" s="134"/>
      <c r="AS164" s="134"/>
      <c r="AT164" s="134"/>
      <c r="AU164" s="134"/>
      <c r="AV164" s="134"/>
      <c r="AW164" s="134"/>
      <c r="AX164" s="134"/>
      <c r="AY164" s="134"/>
      <c r="AZ164" s="134"/>
    </row>
    <row r="165" spans="1:52" s="13" customFormat="1" ht="16.5" customHeight="1">
      <c r="A165" s="221"/>
      <c r="B165" s="87" t="s">
        <v>2786</v>
      </c>
      <c r="C165" s="123" t="s">
        <v>2466</v>
      </c>
      <c r="D165" s="114" t="s">
        <v>78</v>
      </c>
      <c r="E165" s="81">
        <v>28692.01</v>
      </c>
      <c r="F165" s="81">
        <f t="shared" si="22"/>
        <v>6312.24</v>
      </c>
      <c r="G165" s="81">
        <f t="shared" si="23"/>
        <v>35004.25</v>
      </c>
      <c r="H165" s="88"/>
      <c r="I165" s="12"/>
      <c r="AD165" s="134"/>
      <c r="AE165" s="145">
        <v>26905.49</v>
      </c>
      <c r="AF165" s="9">
        <f t="shared" ref="AF165:AF228" si="25">ROUND(AE165+(AE165*6.64%),2)</f>
        <v>28692.01</v>
      </c>
      <c r="AG165" s="3">
        <f t="shared" si="24"/>
        <v>6312.24</v>
      </c>
      <c r="AH165" s="61">
        <f t="shared" ref="AH165:AH228" si="26">AF165+AG165</f>
        <v>35004.25</v>
      </c>
      <c r="AI165" s="13">
        <f t="shared" si="19"/>
        <v>0</v>
      </c>
      <c r="AJ165" s="13">
        <f t="shared" si="20"/>
        <v>0</v>
      </c>
      <c r="AK165" s="13">
        <f t="shared" si="21"/>
        <v>0</v>
      </c>
      <c r="AL165" s="134"/>
      <c r="AM165" s="134"/>
      <c r="AN165" s="134"/>
      <c r="AO165" s="134"/>
      <c r="AP165" s="134"/>
      <c r="AQ165" s="134"/>
      <c r="AR165" s="134"/>
      <c r="AS165" s="134"/>
      <c r="AT165" s="134"/>
      <c r="AU165" s="134"/>
      <c r="AV165" s="134"/>
      <c r="AW165" s="134"/>
      <c r="AX165" s="134"/>
      <c r="AY165" s="134"/>
      <c r="AZ165" s="134"/>
    </row>
    <row r="166" spans="1:52" s="13" customFormat="1" ht="16.5" customHeight="1">
      <c r="A166" s="221"/>
      <c r="B166" s="87" t="s">
        <v>2787</v>
      </c>
      <c r="C166" s="123" t="s">
        <v>2467</v>
      </c>
      <c r="D166" s="114" t="s">
        <v>78</v>
      </c>
      <c r="E166" s="81">
        <v>26722.33</v>
      </c>
      <c r="F166" s="81">
        <f t="shared" si="22"/>
        <v>5878.91</v>
      </c>
      <c r="G166" s="81">
        <f t="shared" si="23"/>
        <v>32601.24</v>
      </c>
      <c r="H166" s="88"/>
      <c r="I166" s="12"/>
      <c r="AD166" s="134"/>
      <c r="AE166" s="145">
        <v>25058.45</v>
      </c>
      <c r="AF166" s="9">
        <f t="shared" si="25"/>
        <v>26722.33</v>
      </c>
      <c r="AG166" s="3">
        <f t="shared" si="24"/>
        <v>5878.91</v>
      </c>
      <c r="AH166" s="61">
        <f t="shared" si="26"/>
        <v>32601.24</v>
      </c>
      <c r="AI166" s="13">
        <f t="shared" ref="AI166:AI229" si="27">AF166-E166</f>
        <v>0</v>
      </c>
      <c r="AJ166" s="13">
        <f t="shared" ref="AJ166:AJ229" si="28">AG166-F166</f>
        <v>0</v>
      </c>
      <c r="AK166" s="13">
        <f t="shared" ref="AK166:AK229" si="29">AH166-G166</f>
        <v>0</v>
      </c>
      <c r="AL166" s="134"/>
      <c r="AM166" s="134"/>
      <c r="AN166" s="134"/>
      <c r="AO166" s="134"/>
      <c r="AP166" s="134"/>
      <c r="AQ166" s="134"/>
      <c r="AR166" s="134"/>
      <c r="AS166" s="134"/>
      <c r="AT166" s="134"/>
      <c r="AU166" s="134"/>
      <c r="AV166" s="134"/>
      <c r="AW166" s="134"/>
      <c r="AX166" s="134"/>
      <c r="AY166" s="134"/>
      <c r="AZ166" s="134"/>
    </row>
    <row r="167" spans="1:52" s="13" customFormat="1" ht="16.5" customHeight="1">
      <c r="A167" s="221"/>
      <c r="B167" s="87" t="s">
        <v>2788</v>
      </c>
      <c r="C167" s="123" t="s">
        <v>2468</v>
      </c>
      <c r="D167" s="114" t="s">
        <v>78</v>
      </c>
      <c r="E167" s="81">
        <v>25935.61</v>
      </c>
      <c r="F167" s="81">
        <f t="shared" si="22"/>
        <v>5705.83</v>
      </c>
      <c r="G167" s="81">
        <f t="shared" si="23"/>
        <v>31641.440000000002</v>
      </c>
      <c r="H167" s="88"/>
      <c r="I167" s="12"/>
      <c r="AD167" s="134"/>
      <c r="AE167" s="145">
        <v>24320.71</v>
      </c>
      <c r="AF167" s="9">
        <f t="shared" si="25"/>
        <v>25935.61</v>
      </c>
      <c r="AG167" s="3">
        <f t="shared" si="24"/>
        <v>5705.83</v>
      </c>
      <c r="AH167" s="61">
        <f t="shared" si="26"/>
        <v>31641.440000000002</v>
      </c>
      <c r="AI167" s="13">
        <f t="shared" si="27"/>
        <v>0</v>
      </c>
      <c r="AJ167" s="13">
        <f t="shared" si="28"/>
        <v>0</v>
      </c>
      <c r="AK167" s="13">
        <f t="shared" si="29"/>
        <v>0</v>
      </c>
      <c r="AL167" s="134"/>
      <c r="AM167" s="134"/>
      <c r="AN167" s="134"/>
      <c r="AO167" s="134"/>
      <c r="AP167" s="134"/>
      <c r="AQ167" s="134"/>
      <c r="AR167" s="134"/>
      <c r="AS167" s="134"/>
      <c r="AT167" s="134"/>
      <c r="AU167" s="134"/>
      <c r="AV167" s="134"/>
      <c r="AW167" s="134"/>
      <c r="AX167" s="134"/>
      <c r="AY167" s="134"/>
      <c r="AZ167" s="134"/>
    </row>
    <row r="168" spans="1:52" s="13" customFormat="1" ht="16.5" customHeight="1">
      <c r="A168" s="221"/>
      <c r="B168" s="87" t="s">
        <v>2789</v>
      </c>
      <c r="C168" s="123" t="s">
        <v>2469</v>
      </c>
      <c r="D168" s="114" t="s">
        <v>78</v>
      </c>
      <c r="E168" s="81">
        <v>25155.439999999999</v>
      </c>
      <c r="F168" s="81">
        <f t="shared" si="22"/>
        <v>5534.2</v>
      </c>
      <c r="G168" s="81">
        <f t="shared" si="23"/>
        <v>30689.64</v>
      </c>
      <c r="H168" s="88"/>
      <c r="I168" s="12"/>
      <c r="AD168" s="134"/>
      <c r="AE168" s="145">
        <v>23589.119999999999</v>
      </c>
      <c r="AF168" s="9">
        <f t="shared" si="25"/>
        <v>25155.439999999999</v>
      </c>
      <c r="AG168" s="3">
        <f t="shared" si="24"/>
        <v>5534.2</v>
      </c>
      <c r="AH168" s="61">
        <f t="shared" si="26"/>
        <v>30689.64</v>
      </c>
      <c r="AI168" s="13">
        <f t="shared" si="27"/>
        <v>0</v>
      </c>
      <c r="AJ168" s="13">
        <f t="shared" si="28"/>
        <v>0</v>
      </c>
      <c r="AK168" s="13">
        <f t="shared" si="29"/>
        <v>0</v>
      </c>
      <c r="AL168" s="134"/>
      <c r="AM168" s="134"/>
      <c r="AN168" s="134"/>
      <c r="AO168" s="134"/>
      <c r="AP168" s="134"/>
      <c r="AQ168" s="134"/>
      <c r="AR168" s="134"/>
      <c r="AS168" s="134"/>
      <c r="AT168" s="134"/>
      <c r="AU168" s="134"/>
      <c r="AV168" s="134"/>
      <c r="AW168" s="134"/>
      <c r="AX168" s="134"/>
      <c r="AY168" s="134"/>
      <c r="AZ168" s="134"/>
    </row>
    <row r="169" spans="1:52" s="13" customFormat="1" ht="16.5" customHeight="1">
      <c r="A169" s="221"/>
      <c r="B169" s="87" t="s">
        <v>2790</v>
      </c>
      <c r="C169" s="123" t="s">
        <v>2686</v>
      </c>
      <c r="D169" s="114" t="s">
        <v>78</v>
      </c>
      <c r="E169" s="81">
        <v>16542.09</v>
      </c>
      <c r="F169" s="81">
        <f t="shared" si="22"/>
        <v>3639.26</v>
      </c>
      <c r="G169" s="81">
        <f t="shared" si="23"/>
        <v>20181.349999999999</v>
      </c>
      <c r="H169" s="88"/>
      <c r="I169" s="12"/>
      <c r="AD169" s="134"/>
      <c r="AE169" s="145">
        <v>15512.09</v>
      </c>
      <c r="AF169" s="9">
        <f t="shared" si="25"/>
        <v>16542.09</v>
      </c>
      <c r="AG169" s="3">
        <f t="shared" si="24"/>
        <v>3639.26</v>
      </c>
      <c r="AH169" s="61">
        <f t="shared" si="26"/>
        <v>20181.349999999999</v>
      </c>
      <c r="AI169" s="13">
        <f t="shared" si="27"/>
        <v>0</v>
      </c>
      <c r="AJ169" s="13">
        <f t="shared" si="28"/>
        <v>0</v>
      </c>
      <c r="AK169" s="13">
        <f t="shared" si="29"/>
        <v>0</v>
      </c>
      <c r="AL169" s="134"/>
      <c r="AM169" s="134"/>
      <c r="AN169" s="134"/>
      <c r="AO169" s="134"/>
      <c r="AP169" s="134"/>
      <c r="AQ169" s="134"/>
      <c r="AR169" s="134"/>
      <c r="AS169" s="134"/>
      <c r="AT169" s="134"/>
      <c r="AU169" s="134"/>
      <c r="AV169" s="134"/>
      <c r="AW169" s="134"/>
      <c r="AX169" s="134"/>
      <c r="AY169" s="134"/>
      <c r="AZ169" s="134"/>
    </row>
    <row r="170" spans="1:52" s="13" customFormat="1" ht="16.5" customHeight="1">
      <c r="A170" s="221"/>
      <c r="B170" s="87" t="s">
        <v>2791</v>
      </c>
      <c r="C170" s="123" t="s">
        <v>2470</v>
      </c>
      <c r="D170" s="114" t="s">
        <v>78</v>
      </c>
      <c r="E170" s="81">
        <v>13479.23</v>
      </c>
      <c r="F170" s="81">
        <f t="shared" si="22"/>
        <v>2965.43</v>
      </c>
      <c r="G170" s="81">
        <f t="shared" si="23"/>
        <v>16444.66</v>
      </c>
      <c r="H170" s="88"/>
      <c r="I170" s="12"/>
      <c r="AD170" s="134"/>
      <c r="AE170" s="145">
        <v>12639.94</v>
      </c>
      <c r="AF170" s="9">
        <f t="shared" si="25"/>
        <v>13479.23</v>
      </c>
      <c r="AG170" s="3">
        <f t="shared" si="24"/>
        <v>2965.43</v>
      </c>
      <c r="AH170" s="61">
        <f t="shared" si="26"/>
        <v>16444.66</v>
      </c>
      <c r="AI170" s="13">
        <f t="shared" si="27"/>
        <v>0</v>
      </c>
      <c r="AJ170" s="13">
        <f t="shared" si="28"/>
        <v>0</v>
      </c>
      <c r="AK170" s="13">
        <f t="shared" si="29"/>
        <v>0</v>
      </c>
      <c r="AL170" s="134"/>
      <c r="AM170" s="134"/>
      <c r="AN170" s="134"/>
      <c r="AO170" s="134"/>
      <c r="AP170" s="134"/>
      <c r="AQ170" s="134"/>
      <c r="AR170" s="134"/>
      <c r="AS170" s="134"/>
      <c r="AT170" s="134"/>
      <c r="AU170" s="134"/>
      <c r="AV170" s="134"/>
      <c r="AW170" s="134"/>
      <c r="AX170" s="134"/>
      <c r="AY170" s="134"/>
      <c r="AZ170" s="134"/>
    </row>
    <row r="171" spans="1:52" s="13" customFormat="1" ht="16.5" customHeight="1">
      <c r="A171" s="221"/>
      <c r="B171" s="87" t="s">
        <v>2792</v>
      </c>
      <c r="C171" s="123" t="s">
        <v>2471</v>
      </c>
      <c r="D171" s="114" t="s">
        <v>78</v>
      </c>
      <c r="E171" s="81">
        <v>10322.33</v>
      </c>
      <c r="F171" s="81">
        <f t="shared" si="22"/>
        <v>2270.91</v>
      </c>
      <c r="G171" s="81">
        <f t="shared" si="23"/>
        <v>12593.24</v>
      </c>
      <c r="H171" s="88"/>
      <c r="I171" s="12"/>
      <c r="AD171" s="134"/>
      <c r="AE171" s="145">
        <v>9679.6</v>
      </c>
      <c r="AF171" s="9">
        <f t="shared" si="25"/>
        <v>10322.33</v>
      </c>
      <c r="AG171" s="3">
        <f t="shared" si="24"/>
        <v>2270.91</v>
      </c>
      <c r="AH171" s="61">
        <f t="shared" si="26"/>
        <v>12593.24</v>
      </c>
      <c r="AI171" s="13">
        <f t="shared" si="27"/>
        <v>0</v>
      </c>
      <c r="AJ171" s="13">
        <f t="shared" si="28"/>
        <v>0</v>
      </c>
      <c r="AK171" s="13">
        <f t="shared" si="29"/>
        <v>0</v>
      </c>
      <c r="AL171" s="134"/>
      <c r="AM171" s="134"/>
      <c r="AN171" s="134"/>
      <c r="AO171" s="134"/>
      <c r="AP171" s="134"/>
      <c r="AQ171" s="134"/>
      <c r="AR171" s="134"/>
      <c r="AS171" s="134"/>
      <c r="AT171" s="134"/>
      <c r="AU171" s="134"/>
      <c r="AV171" s="134"/>
      <c r="AW171" s="134"/>
      <c r="AX171" s="134"/>
      <c r="AY171" s="134"/>
      <c r="AZ171" s="134"/>
    </row>
    <row r="172" spans="1:52" s="13" customFormat="1" ht="16.5" customHeight="1">
      <c r="A172" s="221"/>
      <c r="B172" s="87" t="s">
        <v>2793</v>
      </c>
      <c r="C172" s="123" t="s">
        <v>2472</v>
      </c>
      <c r="D172" s="114" t="s">
        <v>78</v>
      </c>
      <c r="E172" s="81">
        <v>10589.76</v>
      </c>
      <c r="F172" s="81">
        <f t="shared" si="22"/>
        <v>2329.75</v>
      </c>
      <c r="G172" s="81">
        <f t="shared" si="23"/>
        <v>12919.51</v>
      </c>
      <c r="H172" s="88"/>
      <c r="I172" s="12"/>
      <c r="AD172" s="134"/>
      <c r="AE172" s="145">
        <v>9930.3799999999992</v>
      </c>
      <c r="AF172" s="9">
        <f t="shared" si="25"/>
        <v>10589.76</v>
      </c>
      <c r="AG172" s="3">
        <f t="shared" si="24"/>
        <v>2329.75</v>
      </c>
      <c r="AH172" s="61">
        <f t="shared" si="26"/>
        <v>12919.51</v>
      </c>
      <c r="AI172" s="13">
        <f t="shared" si="27"/>
        <v>0</v>
      </c>
      <c r="AJ172" s="13">
        <f t="shared" si="28"/>
        <v>0</v>
      </c>
      <c r="AK172" s="13">
        <f t="shared" si="29"/>
        <v>0</v>
      </c>
      <c r="AL172" s="134"/>
      <c r="AM172" s="134"/>
      <c r="AN172" s="134"/>
      <c r="AO172" s="134"/>
      <c r="AP172" s="134"/>
      <c r="AQ172" s="134"/>
      <c r="AR172" s="134"/>
      <c r="AS172" s="134"/>
      <c r="AT172" s="134"/>
      <c r="AU172" s="134"/>
      <c r="AV172" s="134"/>
      <c r="AW172" s="134"/>
      <c r="AX172" s="134"/>
      <c r="AY172" s="134"/>
      <c r="AZ172" s="134"/>
    </row>
    <row r="173" spans="1:52" s="13" customFormat="1" ht="16.5" customHeight="1">
      <c r="A173" s="221"/>
      <c r="B173" s="87" t="s">
        <v>2794</v>
      </c>
      <c r="C173" s="123" t="s">
        <v>2473</v>
      </c>
      <c r="D173" s="114" t="s">
        <v>78</v>
      </c>
      <c r="E173" s="81">
        <v>9887.1200000000008</v>
      </c>
      <c r="F173" s="81">
        <f t="shared" si="22"/>
        <v>2175.17</v>
      </c>
      <c r="G173" s="81">
        <f t="shared" si="23"/>
        <v>12062.29</v>
      </c>
      <c r="H173" s="88"/>
      <c r="I173" s="12"/>
      <c r="AD173" s="134"/>
      <c r="AE173" s="145">
        <v>9271.49</v>
      </c>
      <c r="AF173" s="9">
        <f t="shared" si="25"/>
        <v>9887.1200000000008</v>
      </c>
      <c r="AG173" s="3">
        <f t="shared" si="24"/>
        <v>2175.17</v>
      </c>
      <c r="AH173" s="61">
        <f t="shared" si="26"/>
        <v>12062.29</v>
      </c>
      <c r="AI173" s="13">
        <f t="shared" si="27"/>
        <v>0</v>
      </c>
      <c r="AJ173" s="13">
        <f t="shared" si="28"/>
        <v>0</v>
      </c>
      <c r="AK173" s="13">
        <f t="shared" si="29"/>
        <v>0</v>
      </c>
      <c r="AL173" s="134"/>
      <c r="AM173" s="134"/>
      <c r="AN173" s="134"/>
      <c r="AO173" s="134"/>
      <c r="AP173" s="134"/>
      <c r="AQ173" s="134"/>
      <c r="AR173" s="134"/>
      <c r="AS173" s="134"/>
      <c r="AT173" s="134"/>
      <c r="AU173" s="134"/>
      <c r="AV173" s="134"/>
      <c r="AW173" s="134"/>
      <c r="AX173" s="134"/>
      <c r="AY173" s="134"/>
      <c r="AZ173" s="134"/>
    </row>
    <row r="174" spans="1:52" s="13" customFormat="1" ht="16.5" customHeight="1">
      <c r="A174" s="221"/>
      <c r="B174" s="87" t="s">
        <v>2795</v>
      </c>
      <c r="C174" s="123" t="s">
        <v>2687</v>
      </c>
      <c r="D174" s="114" t="s">
        <v>78</v>
      </c>
      <c r="E174" s="81">
        <v>7720.62</v>
      </c>
      <c r="F174" s="81">
        <f t="shared" si="22"/>
        <v>1698.54</v>
      </c>
      <c r="G174" s="81">
        <f t="shared" si="23"/>
        <v>9419.16</v>
      </c>
      <c r="H174" s="88"/>
      <c r="I174" s="12"/>
      <c r="AD174" s="134"/>
      <c r="AE174" s="145">
        <v>7239.89</v>
      </c>
      <c r="AF174" s="9">
        <f t="shared" si="25"/>
        <v>7720.62</v>
      </c>
      <c r="AG174" s="3">
        <f t="shared" si="24"/>
        <v>1698.54</v>
      </c>
      <c r="AH174" s="61">
        <f t="shared" si="26"/>
        <v>9419.16</v>
      </c>
      <c r="AI174" s="13">
        <f t="shared" si="27"/>
        <v>0</v>
      </c>
      <c r="AJ174" s="13">
        <f t="shared" si="28"/>
        <v>0</v>
      </c>
      <c r="AK174" s="13">
        <f t="shared" si="29"/>
        <v>0</v>
      </c>
      <c r="AL174" s="134"/>
      <c r="AM174" s="134"/>
      <c r="AN174" s="134"/>
      <c r="AO174" s="134"/>
      <c r="AP174" s="134"/>
      <c r="AQ174" s="134"/>
      <c r="AR174" s="134"/>
      <c r="AS174" s="134"/>
      <c r="AT174" s="134"/>
      <c r="AU174" s="134"/>
      <c r="AV174" s="134"/>
      <c r="AW174" s="134"/>
      <c r="AX174" s="134"/>
      <c r="AY174" s="134"/>
      <c r="AZ174" s="134"/>
    </row>
    <row r="175" spans="1:52" s="13" customFormat="1" ht="16.5" customHeight="1">
      <c r="A175" s="221"/>
      <c r="B175" s="87" t="s">
        <v>2796</v>
      </c>
      <c r="C175" s="123" t="s">
        <v>2474</v>
      </c>
      <c r="D175" s="114" t="s">
        <v>78</v>
      </c>
      <c r="E175" s="81">
        <v>26692.01</v>
      </c>
      <c r="F175" s="81">
        <f t="shared" si="22"/>
        <v>5872.24</v>
      </c>
      <c r="G175" s="81">
        <f t="shared" si="23"/>
        <v>32564.25</v>
      </c>
      <c r="H175" s="88"/>
      <c r="I175" s="12"/>
      <c r="AD175" s="134"/>
      <c r="AE175" s="145">
        <v>25030.02</v>
      </c>
      <c r="AF175" s="9">
        <f t="shared" si="25"/>
        <v>26692.01</v>
      </c>
      <c r="AG175" s="3">
        <f t="shared" si="24"/>
        <v>5872.24</v>
      </c>
      <c r="AH175" s="61">
        <f t="shared" si="26"/>
        <v>32564.25</v>
      </c>
      <c r="AI175" s="13">
        <f t="shared" si="27"/>
        <v>0</v>
      </c>
      <c r="AJ175" s="13">
        <f t="shared" si="28"/>
        <v>0</v>
      </c>
      <c r="AK175" s="13">
        <f t="shared" si="29"/>
        <v>0</v>
      </c>
      <c r="AL175" s="134"/>
      <c r="AM175" s="134"/>
      <c r="AN175" s="134"/>
      <c r="AO175" s="134"/>
      <c r="AP175" s="134"/>
      <c r="AQ175" s="134"/>
      <c r="AR175" s="134"/>
      <c r="AS175" s="134"/>
      <c r="AT175" s="134"/>
      <c r="AU175" s="134"/>
      <c r="AV175" s="134"/>
      <c r="AW175" s="134"/>
      <c r="AX175" s="134"/>
      <c r="AY175" s="134"/>
      <c r="AZ175" s="134"/>
    </row>
    <row r="176" spans="1:52" s="13" customFormat="1" ht="16.5" customHeight="1">
      <c r="A176" s="221"/>
      <c r="B176" s="87" t="s">
        <v>2797</v>
      </c>
      <c r="C176" s="123" t="s">
        <v>2475</v>
      </c>
      <c r="D176" s="114" t="s">
        <v>78</v>
      </c>
      <c r="E176" s="81">
        <v>24419</v>
      </c>
      <c r="F176" s="81">
        <f t="shared" si="22"/>
        <v>5372.18</v>
      </c>
      <c r="G176" s="81">
        <f t="shared" si="23"/>
        <v>29791.18</v>
      </c>
      <c r="H176" s="88"/>
      <c r="I176" s="12"/>
      <c r="AD176" s="134"/>
      <c r="AE176" s="145">
        <v>22898.54</v>
      </c>
      <c r="AF176" s="9">
        <f t="shared" si="25"/>
        <v>24419</v>
      </c>
      <c r="AG176" s="3">
        <f t="shared" si="24"/>
        <v>5372.18</v>
      </c>
      <c r="AH176" s="61">
        <f t="shared" si="26"/>
        <v>29791.18</v>
      </c>
      <c r="AI176" s="13">
        <f t="shared" si="27"/>
        <v>0</v>
      </c>
      <c r="AJ176" s="13">
        <f t="shared" si="28"/>
        <v>0</v>
      </c>
      <c r="AK176" s="13">
        <f t="shared" si="29"/>
        <v>0</v>
      </c>
      <c r="AL176" s="134"/>
      <c r="AM176" s="134"/>
      <c r="AN176" s="134"/>
      <c r="AO176" s="134"/>
      <c r="AP176" s="134"/>
      <c r="AQ176" s="134"/>
      <c r="AR176" s="134"/>
      <c r="AS176" s="134"/>
      <c r="AT176" s="134"/>
      <c r="AU176" s="134"/>
      <c r="AV176" s="134"/>
      <c r="AW176" s="134"/>
      <c r="AX176" s="134"/>
      <c r="AY176" s="134"/>
      <c r="AZ176" s="134"/>
    </row>
    <row r="177" spans="1:52" s="13" customFormat="1" ht="16.5" customHeight="1">
      <c r="A177" s="221"/>
      <c r="B177" s="87" t="s">
        <v>2798</v>
      </c>
      <c r="C177" s="123" t="s">
        <v>2476</v>
      </c>
      <c r="D177" s="114" t="s">
        <v>78</v>
      </c>
      <c r="E177" s="81">
        <v>23344.15</v>
      </c>
      <c r="F177" s="81">
        <f t="shared" si="22"/>
        <v>5135.71</v>
      </c>
      <c r="G177" s="81">
        <f t="shared" si="23"/>
        <v>28479.86</v>
      </c>
      <c r="H177" s="88"/>
      <c r="I177" s="12"/>
      <c r="AD177" s="134"/>
      <c r="AE177" s="145">
        <v>21890.61</v>
      </c>
      <c r="AF177" s="9">
        <f t="shared" si="25"/>
        <v>23344.15</v>
      </c>
      <c r="AG177" s="3">
        <f t="shared" si="24"/>
        <v>5135.71</v>
      </c>
      <c r="AH177" s="61">
        <f t="shared" si="26"/>
        <v>28479.86</v>
      </c>
      <c r="AI177" s="13">
        <f t="shared" si="27"/>
        <v>0</v>
      </c>
      <c r="AJ177" s="13">
        <f t="shared" si="28"/>
        <v>0</v>
      </c>
      <c r="AK177" s="13">
        <f t="shared" si="29"/>
        <v>0</v>
      </c>
      <c r="AL177" s="134"/>
      <c r="AM177" s="134"/>
      <c r="AN177" s="134"/>
      <c r="AO177" s="134"/>
      <c r="AP177" s="134"/>
      <c r="AQ177" s="134"/>
      <c r="AR177" s="134"/>
      <c r="AS177" s="134"/>
      <c r="AT177" s="134"/>
      <c r="AU177" s="134"/>
      <c r="AV177" s="134"/>
      <c r="AW177" s="134"/>
      <c r="AX177" s="134"/>
      <c r="AY177" s="134"/>
      <c r="AZ177" s="134"/>
    </row>
    <row r="178" spans="1:52" s="13" customFormat="1" ht="16.5" customHeight="1">
      <c r="A178" s="221"/>
      <c r="B178" s="87" t="s">
        <v>2799</v>
      </c>
      <c r="C178" s="123" t="s">
        <v>2477</v>
      </c>
      <c r="D178" s="114" t="s">
        <v>78</v>
      </c>
      <c r="E178" s="81">
        <v>22556.47</v>
      </c>
      <c r="F178" s="81">
        <f t="shared" si="22"/>
        <v>4962.42</v>
      </c>
      <c r="G178" s="81">
        <f t="shared" si="23"/>
        <v>27518.89</v>
      </c>
      <c r="H178" s="88"/>
      <c r="I178" s="12"/>
      <c r="AD178" s="134"/>
      <c r="AE178" s="145">
        <v>21151.98</v>
      </c>
      <c r="AF178" s="9">
        <f t="shared" si="25"/>
        <v>22556.47</v>
      </c>
      <c r="AG178" s="3">
        <f t="shared" si="24"/>
        <v>4962.42</v>
      </c>
      <c r="AH178" s="61">
        <f t="shared" si="26"/>
        <v>27518.89</v>
      </c>
      <c r="AI178" s="13">
        <f t="shared" si="27"/>
        <v>0</v>
      </c>
      <c r="AJ178" s="13">
        <f t="shared" si="28"/>
        <v>0</v>
      </c>
      <c r="AK178" s="13">
        <f t="shared" si="29"/>
        <v>0</v>
      </c>
      <c r="AL178" s="134"/>
      <c r="AM178" s="134"/>
      <c r="AN178" s="134"/>
      <c r="AO178" s="134"/>
      <c r="AP178" s="134"/>
      <c r="AQ178" s="134"/>
      <c r="AR178" s="134"/>
      <c r="AS178" s="134"/>
      <c r="AT178" s="134"/>
      <c r="AU178" s="134"/>
      <c r="AV178" s="134"/>
      <c r="AW178" s="134"/>
      <c r="AX178" s="134"/>
      <c r="AY178" s="134"/>
      <c r="AZ178" s="134"/>
    </row>
    <row r="179" spans="1:52" s="13" customFormat="1" ht="16.5" customHeight="1">
      <c r="A179" s="221"/>
      <c r="B179" s="87" t="s">
        <v>2800</v>
      </c>
      <c r="C179" s="123" t="s">
        <v>2688</v>
      </c>
      <c r="D179" s="114" t="s">
        <v>78</v>
      </c>
      <c r="E179" s="81">
        <v>14151.17</v>
      </c>
      <c r="F179" s="81">
        <f t="shared" si="22"/>
        <v>3113.26</v>
      </c>
      <c r="G179" s="81">
        <f t="shared" si="23"/>
        <v>17264.43</v>
      </c>
      <c r="H179" s="88"/>
      <c r="I179" s="12"/>
      <c r="AD179" s="134"/>
      <c r="AE179" s="145">
        <v>13270.04</v>
      </c>
      <c r="AF179" s="9">
        <f t="shared" si="25"/>
        <v>14151.17</v>
      </c>
      <c r="AG179" s="3">
        <f t="shared" si="24"/>
        <v>3113.26</v>
      </c>
      <c r="AH179" s="61">
        <f t="shared" si="26"/>
        <v>17264.43</v>
      </c>
      <c r="AI179" s="13">
        <f t="shared" si="27"/>
        <v>0</v>
      </c>
      <c r="AJ179" s="13">
        <f t="shared" si="28"/>
        <v>0</v>
      </c>
      <c r="AK179" s="13">
        <f t="shared" si="29"/>
        <v>0</v>
      </c>
      <c r="AL179" s="134"/>
      <c r="AM179" s="134"/>
      <c r="AN179" s="134"/>
      <c r="AO179" s="134"/>
      <c r="AP179" s="134"/>
      <c r="AQ179" s="134"/>
      <c r="AR179" s="134"/>
      <c r="AS179" s="134"/>
      <c r="AT179" s="134"/>
      <c r="AU179" s="134"/>
      <c r="AV179" s="134"/>
      <c r="AW179" s="134"/>
      <c r="AX179" s="134"/>
      <c r="AY179" s="134"/>
      <c r="AZ179" s="134"/>
    </row>
    <row r="180" spans="1:52" s="13" customFormat="1" ht="16.5" customHeight="1">
      <c r="A180" s="221"/>
      <c r="B180" s="87" t="s">
        <v>2801</v>
      </c>
      <c r="C180" s="123" t="s">
        <v>2689</v>
      </c>
      <c r="D180" s="114" t="s">
        <v>78</v>
      </c>
      <c r="E180" s="81">
        <v>29006.35</v>
      </c>
      <c r="F180" s="81">
        <f t="shared" si="22"/>
        <v>6381.4</v>
      </c>
      <c r="G180" s="81">
        <f t="shared" si="23"/>
        <v>35387.75</v>
      </c>
      <c r="H180" s="88"/>
      <c r="I180" s="12"/>
      <c r="AD180" s="134"/>
      <c r="AE180" s="145">
        <v>27200.25</v>
      </c>
      <c r="AF180" s="9">
        <f t="shared" si="25"/>
        <v>29006.35</v>
      </c>
      <c r="AG180" s="3">
        <f t="shared" si="24"/>
        <v>6381.4</v>
      </c>
      <c r="AH180" s="61">
        <f t="shared" si="26"/>
        <v>35387.75</v>
      </c>
      <c r="AI180" s="13">
        <f t="shared" si="27"/>
        <v>0</v>
      </c>
      <c r="AJ180" s="13">
        <f t="shared" si="28"/>
        <v>0</v>
      </c>
      <c r="AK180" s="13">
        <f t="shared" si="29"/>
        <v>0</v>
      </c>
      <c r="AL180" s="134"/>
      <c r="AM180" s="134"/>
      <c r="AN180" s="134"/>
      <c r="AO180" s="134"/>
      <c r="AP180" s="134"/>
      <c r="AQ180" s="134"/>
      <c r="AR180" s="134"/>
      <c r="AS180" s="134"/>
      <c r="AT180" s="134"/>
      <c r="AU180" s="134"/>
      <c r="AV180" s="134"/>
      <c r="AW180" s="134"/>
      <c r="AX180" s="134"/>
      <c r="AY180" s="134"/>
      <c r="AZ180" s="134"/>
    </row>
    <row r="181" spans="1:52" s="13" customFormat="1" ht="16.5" customHeight="1">
      <c r="A181" s="221"/>
      <c r="B181" s="87" t="s">
        <v>2802</v>
      </c>
      <c r="C181" s="123" t="s">
        <v>2690</v>
      </c>
      <c r="D181" s="114" t="s">
        <v>78</v>
      </c>
      <c r="E181" s="81">
        <v>28365.439999999999</v>
      </c>
      <c r="F181" s="81">
        <f t="shared" si="22"/>
        <v>6240.4</v>
      </c>
      <c r="G181" s="81">
        <f t="shared" si="23"/>
        <v>34605.839999999997</v>
      </c>
      <c r="H181" s="88"/>
      <c r="I181" s="12"/>
      <c r="AD181" s="134"/>
      <c r="AE181" s="145">
        <v>26599.25</v>
      </c>
      <c r="AF181" s="9">
        <f t="shared" si="25"/>
        <v>28365.439999999999</v>
      </c>
      <c r="AG181" s="3">
        <f t="shared" si="24"/>
        <v>6240.4</v>
      </c>
      <c r="AH181" s="61">
        <f t="shared" si="26"/>
        <v>34605.839999999997</v>
      </c>
      <c r="AI181" s="13">
        <f t="shared" si="27"/>
        <v>0</v>
      </c>
      <c r="AJ181" s="13">
        <f t="shared" si="28"/>
        <v>0</v>
      </c>
      <c r="AK181" s="13">
        <f t="shared" si="29"/>
        <v>0</v>
      </c>
      <c r="AL181" s="134"/>
      <c r="AM181" s="134"/>
      <c r="AN181" s="134"/>
      <c r="AO181" s="134"/>
      <c r="AP181" s="134"/>
      <c r="AQ181" s="134"/>
      <c r="AR181" s="134"/>
      <c r="AS181" s="134"/>
      <c r="AT181" s="134"/>
      <c r="AU181" s="134"/>
      <c r="AV181" s="134"/>
      <c r="AW181" s="134"/>
      <c r="AX181" s="134"/>
      <c r="AY181" s="134"/>
      <c r="AZ181" s="134"/>
    </row>
    <row r="182" spans="1:52" s="13" customFormat="1" ht="16.5" customHeight="1">
      <c r="A182" s="221"/>
      <c r="B182" s="87" t="s">
        <v>2803</v>
      </c>
      <c r="C182" s="123" t="s">
        <v>2691</v>
      </c>
      <c r="D182" s="114" t="s">
        <v>78</v>
      </c>
      <c r="E182" s="81">
        <v>27724.75</v>
      </c>
      <c r="F182" s="81">
        <f t="shared" si="22"/>
        <v>6099.45</v>
      </c>
      <c r="G182" s="81">
        <f t="shared" si="23"/>
        <v>33824.199999999997</v>
      </c>
      <c r="H182" s="88"/>
      <c r="I182" s="12"/>
      <c r="AD182" s="134"/>
      <c r="AE182" s="145">
        <v>25998.45</v>
      </c>
      <c r="AF182" s="9">
        <f t="shared" si="25"/>
        <v>27724.75</v>
      </c>
      <c r="AG182" s="3">
        <f t="shared" si="24"/>
        <v>6099.45</v>
      </c>
      <c r="AH182" s="61">
        <f t="shared" si="26"/>
        <v>33824.199999999997</v>
      </c>
      <c r="AI182" s="13">
        <f t="shared" si="27"/>
        <v>0</v>
      </c>
      <c r="AJ182" s="13">
        <f t="shared" si="28"/>
        <v>0</v>
      </c>
      <c r="AK182" s="13">
        <f t="shared" si="29"/>
        <v>0</v>
      </c>
      <c r="AL182" s="134"/>
      <c r="AM182" s="134"/>
      <c r="AN182" s="134"/>
      <c r="AO182" s="134"/>
      <c r="AP182" s="134"/>
      <c r="AQ182" s="134"/>
      <c r="AR182" s="134"/>
      <c r="AS182" s="134"/>
      <c r="AT182" s="134"/>
      <c r="AU182" s="134"/>
      <c r="AV182" s="134"/>
      <c r="AW182" s="134"/>
      <c r="AX182" s="134"/>
      <c r="AY182" s="134"/>
      <c r="AZ182" s="134"/>
    </row>
    <row r="183" spans="1:52" s="13" customFormat="1" ht="16.5" customHeight="1">
      <c r="A183" s="221"/>
      <c r="B183" s="87" t="s">
        <v>2804</v>
      </c>
      <c r="C183" s="123" t="s">
        <v>2692</v>
      </c>
      <c r="D183" s="114" t="s">
        <v>78</v>
      </c>
      <c r="E183" s="81">
        <v>27082.16</v>
      </c>
      <c r="F183" s="81">
        <f t="shared" si="22"/>
        <v>5958.08</v>
      </c>
      <c r="G183" s="81">
        <f t="shared" si="23"/>
        <v>33040.239999999998</v>
      </c>
      <c r="H183" s="88"/>
      <c r="I183" s="12"/>
      <c r="AD183" s="134"/>
      <c r="AE183" s="145">
        <v>25395.87</v>
      </c>
      <c r="AF183" s="9">
        <f t="shared" si="25"/>
        <v>27082.16</v>
      </c>
      <c r="AG183" s="3">
        <f t="shared" si="24"/>
        <v>5958.08</v>
      </c>
      <c r="AH183" s="61">
        <f t="shared" si="26"/>
        <v>33040.239999999998</v>
      </c>
      <c r="AI183" s="13">
        <f t="shared" si="27"/>
        <v>0</v>
      </c>
      <c r="AJ183" s="13">
        <f t="shared" si="28"/>
        <v>0</v>
      </c>
      <c r="AK183" s="13">
        <f t="shared" si="29"/>
        <v>0</v>
      </c>
      <c r="AL183" s="134"/>
      <c r="AM183" s="134"/>
      <c r="AN183" s="134"/>
      <c r="AO183" s="134"/>
      <c r="AP183" s="134"/>
      <c r="AQ183" s="134"/>
      <c r="AR183" s="134"/>
      <c r="AS183" s="134"/>
      <c r="AT183" s="134"/>
      <c r="AU183" s="134"/>
      <c r="AV183" s="134"/>
      <c r="AW183" s="134"/>
      <c r="AX183" s="134"/>
      <c r="AY183" s="134"/>
      <c r="AZ183" s="134"/>
    </row>
    <row r="184" spans="1:52" s="13" customFormat="1" ht="16.5" customHeight="1">
      <c r="A184" s="221"/>
      <c r="B184" s="87" t="s">
        <v>2805</v>
      </c>
      <c r="C184" s="123" t="s">
        <v>2693</v>
      </c>
      <c r="D184" s="114" t="s">
        <v>78</v>
      </c>
      <c r="E184" s="81">
        <v>17402.86</v>
      </c>
      <c r="F184" s="81">
        <f t="shared" si="22"/>
        <v>3828.63</v>
      </c>
      <c r="G184" s="81">
        <f t="shared" si="23"/>
        <v>21231.49</v>
      </c>
      <c r="H184" s="88"/>
      <c r="I184" s="12"/>
      <c r="AD184" s="134"/>
      <c r="AE184" s="145">
        <v>16319.26</v>
      </c>
      <c r="AF184" s="9">
        <f t="shared" si="25"/>
        <v>17402.86</v>
      </c>
      <c r="AG184" s="3">
        <f t="shared" si="24"/>
        <v>3828.63</v>
      </c>
      <c r="AH184" s="61">
        <f t="shared" si="26"/>
        <v>21231.49</v>
      </c>
      <c r="AI184" s="13">
        <f t="shared" si="27"/>
        <v>0</v>
      </c>
      <c r="AJ184" s="13">
        <f t="shared" si="28"/>
        <v>0</v>
      </c>
      <c r="AK184" s="13">
        <f t="shared" si="29"/>
        <v>0</v>
      </c>
      <c r="AL184" s="134"/>
      <c r="AM184" s="134"/>
      <c r="AN184" s="134"/>
      <c r="AO184" s="134"/>
      <c r="AP184" s="134"/>
      <c r="AQ184" s="134"/>
      <c r="AR184" s="134"/>
      <c r="AS184" s="134"/>
      <c r="AT184" s="134"/>
      <c r="AU184" s="134"/>
      <c r="AV184" s="134"/>
      <c r="AW184" s="134"/>
      <c r="AX184" s="134"/>
      <c r="AY184" s="134"/>
      <c r="AZ184" s="134"/>
    </row>
    <row r="185" spans="1:52" s="13" customFormat="1" ht="16.5" customHeight="1">
      <c r="A185" s="221"/>
      <c r="B185" s="87" t="s">
        <v>2806</v>
      </c>
      <c r="C185" s="123" t="s">
        <v>2478</v>
      </c>
      <c r="D185" s="114" t="s">
        <v>78</v>
      </c>
      <c r="E185" s="81">
        <v>18637.150000000001</v>
      </c>
      <c r="F185" s="81">
        <f t="shared" si="22"/>
        <v>4100.17</v>
      </c>
      <c r="G185" s="81">
        <f t="shared" si="23"/>
        <v>22737.32</v>
      </c>
      <c r="H185" s="88"/>
      <c r="I185" s="12"/>
      <c r="AD185" s="134"/>
      <c r="AE185" s="145">
        <v>17476.7</v>
      </c>
      <c r="AF185" s="9">
        <f t="shared" si="25"/>
        <v>18637.150000000001</v>
      </c>
      <c r="AG185" s="3">
        <f t="shared" si="24"/>
        <v>4100.17</v>
      </c>
      <c r="AH185" s="61">
        <f t="shared" si="26"/>
        <v>22737.32</v>
      </c>
      <c r="AI185" s="13">
        <f t="shared" si="27"/>
        <v>0</v>
      </c>
      <c r="AJ185" s="13">
        <f t="shared" si="28"/>
        <v>0</v>
      </c>
      <c r="AK185" s="13">
        <f t="shared" si="29"/>
        <v>0</v>
      </c>
      <c r="AL185" s="134"/>
      <c r="AM185" s="134"/>
      <c r="AN185" s="134"/>
      <c r="AO185" s="134"/>
      <c r="AP185" s="134"/>
      <c r="AQ185" s="134"/>
      <c r="AR185" s="134"/>
      <c r="AS185" s="134"/>
      <c r="AT185" s="134"/>
      <c r="AU185" s="134"/>
      <c r="AV185" s="134"/>
      <c r="AW185" s="134"/>
      <c r="AX185" s="134"/>
      <c r="AY185" s="134"/>
      <c r="AZ185" s="134"/>
    </row>
    <row r="186" spans="1:52" s="13" customFormat="1" ht="16.5" customHeight="1">
      <c r="A186" s="221"/>
      <c r="B186" s="87" t="s">
        <v>2807</v>
      </c>
      <c r="C186" s="123" t="s">
        <v>2479</v>
      </c>
      <c r="D186" s="114" t="s">
        <v>78</v>
      </c>
      <c r="E186" s="81">
        <v>16545.939999999999</v>
      </c>
      <c r="F186" s="81">
        <f t="shared" si="22"/>
        <v>3640.11</v>
      </c>
      <c r="G186" s="81">
        <f t="shared" si="23"/>
        <v>20186.05</v>
      </c>
      <c r="H186" s="88"/>
      <c r="I186" s="12"/>
      <c r="AD186" s="134"/>
      <c r="AE186" s="145">
        <v>15515.7</v>
      </c>
      <c r="AF186" s="9">
        <f t="shared" si="25"/>
        <v>16545.939999999999</v>
      </c>
      <c r="AG186" s="3">
        <f t="shared" si="24"/>
        <v>3640.11</v>
      </c>
      <c r="AH186" s="61">
        <f t="shared" si="26"/>
        <v>20186.05</v>
      </c>
      <c r="AI186" s="13">
        <f t="shared" si="27"/>
        <v>0</v>
      </c>
      <c r="AJ186" s="13">
        <f t="shared" si="28"/>
        <v>0</v>
      </c>
      <c r="AK186" s="13">
        <f t="shared" si="29"/>
        <v>0</v>
      </c>
      <c r="AL186" s="134"/>
      <c r="AM186" s="134"/>
      <c r="AN186" s="134"/>
      <c r="AO186" s="134"/>
      <c r="AP186" s="134"/>
      <c r="AQ186" s="134"/>
      <c r="AR186" s="134"/>
      <c r="AS186" s="134"/>
      <c r="AT186" s="134"/>
      <c r="AU186" s="134"/>
      <c r="AV186" s="134"/>
      <c r="AW186" s="134"/>
      <c r="AX186" s="134"/>
      <c r="AY186" s="134"/>
      <c r="AZ186" s="134"/>
    </row>
    <row r="187" spans="1:52" s="13" customFormat="1" ht="16.5" customHeight="1">
      <c r="A187" s="221"/>
      <c r="B187" s="87" t="s">
        <v>2808</v>
      </c>
      <c r="C187" s="123" t="s">
        <v>2480</v>
      </c>
      <c r="D187" s="114" t="s">
        <v>78</v>
      </c>
      <c r="E187" s="81">
        <v>15444.23</v>
      </c>
      <c r="F187" s="81">
        <f t="shared" si="22"/>
        <v>3397.73</v>
      </c>
      <c r="G187" s="81">
        <f t="shared" si="23"/>
        <v>18841.96</v>
      </c>
      <c r="H187" s="88"/>
      <c r="I187" s="12"/>
      <c r="AD187" s="134"/>
      <c r="AE187" s="145">
        <v>14482.59</v>
      </c>
      <c r="AF187" s="9">
        <f t="shared" si="25"/>
        <v>15444.23</v>
      </c>
      <c r="AG187" s="3">
        <f t="shared" si="24"/>
        <v>3397.73</v>
      </c>
      <c r="AH187" s="61">
        <f t="shared" si="26"/>
        <v>18841.96</v>
      </c>
      <c r="AI187" s="13">
        <f t="shared" si="27"/>
        <v>0</v>
      </c>
      <c r="AJ187" s="13">
        <f t="shared" si="28"/>
        <v>0</v>
      </c>
      <c r="AK187" s="13">
        <f t="shared" si="29"/>
        <v>0</v>
      </c>
      <c r="AL187" s="134"/>
      <c r="AM187" s="134"/>
      <c r="AN187" s="134"/>
      <c r="AO187" s="134"/>
      <c r="AP187" s="134"/>
      <c r="AQ187" s="134"/>
      <c r="AR187" s="134"/>
      <c r="AS187" s="134"/>
      <c r="AT187" s="134"/>
      <c r="AU187" s="134"/>
      <c r="AV187" s="134"/>
      <c r="AW187" s="134"/>
      <c r="AX187" s="134"/>
      <c r="AY187" s="134"/>
      <c r="AZ187" s="134"/>
    </row>
    <row r="188" spans="1:52" s="13" customFormat="1" ht="16.5" customHeight="1">
      <c r="A188" s="221"/>
      <c r="B188" s="87" t="s">
        <v>2809</v>
      </c>
      <c r="C188" s="123" t="s">
        <v>2481</v>
      </c>
      <c r="D188" s="114" t="s">
        <v>78</v>
      </c>
      <c r="E188" s="81">
        <v>14589.89</v>
      </c>
      <c r="F188" s="81">
        <f t="shared" si="22"/>
        <v>3209.78</v>
      </c>
      <c r="G188" s="81">
        <f t="shared" si="23"/>
        <v>17799.669999999998</v>
      </c>
      <c r="H188" s="88"/>
      <c r="I188" s="12"/>
      <c r="AD188" s="134"/>
      <c r="AE188" s="145">
        <v>13681.44</v>
      </c>
      <c r="AF188" s="9">
        <f t="shared" si="25"/>
        <v>14589.89</v>
      </c>
      <c r="AG188" s="3">
        <f t="shared" si="24"/>
        <v>3209.78</v>
      </c>
      <c r="AH188" s="61">
        <f t="shared" si="26"/>
        <v>17799.669999999998</v>
      </c>
      <c r="AI188" s="13">
        <f t="shared" si="27"/>
        <v>0</v>
      </c>
      <c r="AJ188" s="13">
        <f t="shared" si="28"/>
        <v>0</v>
      </c>
      <c r="AK188" s="13">
        <f t="shared" si="29"/>
        <v>0</v>
      </c>
      <c r="AL188" s="134"/>
      <c r="AM188" s="134"/>
      <c r="AN188" s="134"/>
      <c r="AO188" s="134"/>
      <c r="AP188" s="134"/>
      <c r="AQ188" s="134"/>
      <c r="AR188" s="134"/>
      <c r="AS188" s="134"/>
      <c r="AT188" s="134"/>
      <c r="AU188" s="134"/>
      <c r="AV188" s="134"/>
      <c r="AW188" s="134"/>
      <c r="AX188" s="134"/>
      <c r="AY188" s="134"/>
      <c r="AZ188" s="134"/>
    </row>
    <row r="189" spans="1:52" s="13" customFormat="1" ht="16.5" customHeight="1">
      <c r="A189" s="221"/>
      <c r="B189" s="87" t="s">
        <v>2810</v>
      </c>
      <c r="C189" s="123" t="s">
        <v>2694</v>
      </c>
      <c r="D189" s="114" t="s">
        <v>78</v>
      </c>
      <c r="E189" s="81">
        <v>9216.3700000000008</v>
      </c>
      <c r="F189" s="81">
        <f t="shared" si="22"/>
        <v>2027.6</v>
      </c>
      <c r="G189" s="81">
        <f t="shared" si="23"/>
        <v>11243.970000000001</v>
      </c>
      <c r="H189" s="88"/>
      <c r="I189" s="12"/>
      <c r="AD189" s="134"/>
      <c r="AE189" s="145">
        <v>8642.51</v>
      </c>
      <c r="AF189" s="9">
        <f t="shared" si="25"/>
        <v>9216.3700000000008</v>
      </c>
      <c r="AG189" s="3">
        <f t="shared" si="24"/>
        <v>2027.6</v>
      </c>
      <c r="AH189" s="61">
        <f t="shared" si="26"/>
        <v>11243.970000000001</v>
      </c>
      <c r="AI189" s="13">
        <f t="shared" si="27"/>
        <v>0</v>
      </c>
      <c r="AJ189" s="13">
        <f t="shared" si="28"/>
        <v>0</v>
      </c>
      <c r="AK189" s="13">
        <f t="shared" si="29"/>
        <v>0</v>
      </c>
      <c r="AL189" s="134"/>
      <c r="AM189" s="134"/>
      <c r="AN189" s="134"/>
      <c r="AO189" s="134"/>
      <c r="AP189" s="134"/>
      <c r="AQ189" s="134"/>
      <c r="AR189" s="134"/>
      <c r="AS189" s="134"/>
      <c r="AT189" s="134"/>
      <c r="AU189" s="134"/>
      <c r="AV189" s="134"/>
      <c r="AW189" s="134"/>
      <c r="AX189" s="134"/>
      <c r="AY189" s="134"/>
      <c r="AZ189" s="134"/>
    </row>
    <row r="190" spans="1:52" s="13" customFormat="1" ht="16.5" customHeight="1">
      <c r="A190" s="221"/>
      <c r="B190" s="87" t="s">
        <v>2811</v>
      </c>
      <c r="C190" s="123" t="s">
        <v>2482</v>
      </c>
      <c r="D190" s="114" t="s">
        <v>78</v>
      </c>
      <c r="E190" s="81">
        <v>29515.78</v>
      </c>
      <c r="F190" s="81">
        <f t="shared" si="22"/>
        <v>6493.47</v>
      </c>
      <c r="G190" s="81">
        <f t="shared" si="23"/>
        <v>36009.25</v>
      </c>
      <c r="H190" s="88"/>
      <c r="I190" s="12"/>
      <c r="AD190" s="134"/>
      <c r="AE190" s="145">
        <v>27677.96</v>
      </c>
      <c r="AF190" s="9">
        <f t="shared" si="25"/>
        <v>29515.78</v>
      </c>
      <c r="AG190" s="3">
        <f t="shared" si="24"/>
        <v>6493.47</v>
      </c>
      <c r="AH190" s="61">
        <f t="shared" si="26"/>
        <v>36009.25</v>
      </c>
      <c r="AI190" s="13">
        <f t="shared" si="27"/>
        <v>0</v>
      </c>
      <c r="AJ190" s="13">
        <f t="shared" si="28"/>
        <v>0</v>
      </c>
      <c r="AK190" s="13">
        <f t="shared" si="29"/>
        <v>0</v>
      </c>
      <c r="AL190" s="134"/>
      <c r="AM190" s="134"/>
      <c r="AN190" s="134"/>
      <c r="AO190" s="134"/>
      <c r="AP190" s="134"/>
      <c r="AQ190" s="134"/>
      <c r="AR190" s="134"/>
      <c r="AS190" s="134"/>
      <c r="AT190" s="134"/>
      <c r="AU190" s="134"/>
      <c r="AV190" s="134"/>
      <c r="AW190" s="134"/>
      <c r="AX190" s="134"/>
      <c r="AY190" s="134"/>
      <c r="AZ190" s="134"/>
    </row>
    <row r="191" spans="1:52" s="13" customFormat="1" ht="16.5" customHeight="1">
      <c r="A191" s="221"/>
      <c r="B191" s="87" t="s">
        <v>2812</v>
      </c>
      <c r="C191" s="123" t="s">
        <v>2483</v>
      </c>
      <c r="D191" s="114" t="s">
        <v>78</v>
      </c>
      <c r="E191" s="81">
        <v>28876.69</v>
      </c>
      <c r="F191" s="81">
        <f t="shared" si="22"/>
        <v>6352.87</v>
      </c>
      <c r="G191" s="81">
        <f t="shared" si="23"/>
        <v>35229.56</v>
      </c>
      <c r="H191" s="88"/>
      <c r="I191" s="12"/>
      <c r="AD191" s="134"/>
      <c r="AE191" s="145">
        <v>27078.67</v>
      </c>
      <c r="AF191" s="9">
        <f t="shared" si="25"/>
        <v>28876.69</v>
      </c>
      <c r="AG191" s="3">
        <f t="shared" si="24"/>
        <v>6352.87</v>
      </c>
      <c r="AH191" s="61">
        <f t="shared" si="26"/>
        <v>35229.56</v>
      </c>
      <c r="AI191" s="13">
        <f t="shared" si="27"/>
        <v>0</v>
      </c>
      <c r="AJ191" s="13">
        <f t="shared" si="28"/>
        <v>0</v>
      </c>
      <c r="AK191" s="13">
        <f t="shared" si="29"/>
        <v>0</v>
      </c>
      <c r="AL191" s="134"/>
      <c r="AM191" s="134"/>
      <c r="AN191" s="134"/>
      <c r="AO191" s="134"/>
      <c r="AP191" s="134"/>
      <c r="AQ191" s="134"/>
      <c r="AR191" s="134"/>
      <c r="AS191" s="134"/>
      <c r="AT191" s="134"/>
      <c r="AU191" s="134"/>
      <c r="AV191" s="134"/>
      <c r="AW191" s="134"/>
      <c r="AX191" s="134"/>
      <c r="AY191" s="134"/>
      <c r="AZ191" s="134"/>
    </row>
    <row r="192" spans="1:52" s="13" customFormat="1" ht="16.5" customHeight="1">
      <c r="A192" s="221"/>
      <c r="B192" s="87" t="s">
        <v>2813</v>
      </c>
      <c r="C192" s="123" t="s">
        <v>2484</v>
      </c>
      <c r="D192" s="114" t="s">
        <v>78</v>
      </c>
      <c r="E192" s="81">
        <v>28235.49</v>
      </c>
      <c r="F192" s="81">
        <f t="shared" si="22"/>
        <v>6211.81</v>
      </c>
      <c r="G192" s="81">
        <f t="shared" si="23"/>
        <v>34447.300000000003</v>
      </c>
      <c r="H192" s="88"/>
      <c r="I192" s="12"/>
      <c r="AD192" s="134"/>
      <c r="AE192" s="145">
        <v>26477.39</v>
      </c>
      <c r="AF192" s="9">
        <f t="shared" si="25"/>
        <v>28235.49</v>
      </c>
      <c r="AG192" s="3">
        <f t="shared" si="24"/>
        <v>6211.81</v>
      </c>
      <c r="AH192" s="61">
        <f t="shared" si="26"/>
        <v>34447.300000000003</v>
      </c>
      <c r="AI192" s="13">
        <f t="shared" si="27"/>
        <v>0</v>
      </c>
      <c r="AJ192" s="13">
        <f t="shared" si="28"/>
        <v>0</v>
      </c>
      <c r="AK192" s="13">
        <f t="shared" si="29"/>
        <v>0</v>
      </c>
      <c r="AL192" s="134"/>
      <c r="AM192" s="134"/>
      <c r="AN192" s="134"/>
      <c r="AO192" s="134"/>
      <c r="AP192" s="134"/>
      <c r="AQ192" s="134"/>
      <c r="AR192" s="134"/>
      <c r="AS192" s="134"/>
      <c r="AT192" s="134"/>
      <c r="AU192" s="134"/>
      <c r="AV192" s="134"/>
      <c r="AW192" s="134"/>
      <c r="AX192" s="134"/>
      <c r="AY192" s="134"/>
      <c r="AZ192" s="134"/>
    </row>
    <row r="193" spans="1:52" s="13" customFormat="1" ht="16.5" customHeight="1">
      <c r="A193" s="221"/>
      <c r="B193" s="87" t="s">
        <v>2814</v>
      </c>
      <c r="C193" s="123" t="s">
        <v>2485</v>
      </c>
      <c r="D193" s="114" t="s">
        <v>78</v>
      </c>
      <c r="E193" s="81">
        <v>27598.55</v>
      </c>
      <c r="F193" s="81">
        <f t="shared" si="22"/>
        <v>6071.68</v>
      </c>
      <c r="G193" s="81">
        <f t="shared" si="23"/>
        <v>33670.229999999996</v>
      </c>
      <c r="H193" s="88"/>
      <c r="I193" s="12"/>
      <c r="AD193" s="134"/>
      <c r="AE193" s="145">
        <v>25880.11</v>
      </c>
      <c r="AF193" s="9">
        <f t="shared" si="25"/>
        <v>27598.55</v>
      </c>
      <c r="AG193" s="3">
        <f t="shared" si="24"/>
        <v>6071.68</v>
      </c>
      <c r="AH193" s="61">
        <f t="shared" si="26"/>
        <v>33670.229999999996</v>
      </c>
      <c r="AI193" s="13">
        <f t="shared" si="27"/>
        <v>0</v>
      </c>
      <c r="AJ193" s="13">
        <f t="shared" si="28"/>
        <v>0</v>
      </c>
      <c r="AK193" s="13">
        <f t="shared" si="29"/>
        <v>0</v>
      </c>
      <c r="AL193" s="134"/>
      <c r="AM193" s="134"/>
      <c r="AN193" s="134"/>
      <c r="AO193" s="134"/>
      <c r="AP193" s="134"/>
      <c r="AQ193" s="134"/>
      <c r="AR193" s="134"/>
      <c r="AS193" s="134"/>
      <c r="AT193" s="134"/>
      <c r="AU193" s="134"/>
      <c r="AV193" s="134"/>
      <c r="AW193" s="134"/>
      <c r="AX193" s="134"/>
      <c r="AY193" s="134"/>
      <c r="AZ193" s="134"/>
    </row>
    <row r="194" spans="1:52" s="13" customFormat="1" ht="16.5" customHeight="1">
      <c r="A194" s="221"/>
      <c r="B194" s="87" t="s">
        <v>2815</v>
      </c>
      <c r="C194" s="123" t="s">
        <v>2695</v>
      </c>
      <c r="D194" s="114" t="s">
        <v>78</v>
      </c>
      <c r="E194" s="81">
        <v>19700.68</v>
      </c>
      <c r="F194" s="81">
        <f t="shared" ref="F194:F249" si="30">ROUND(E194*0.22,2)</f>
        <v>4334.1499999999996</v>
      </c>
      <c r="G194" s="81">
        <f t="shared" si="23"/>
        <v>24034.83</v>
      </c>
      <c r="H194" s="88"/>
      <c r="I194" s="12"/>
      <c r="AD194" s="134"/>
      <c r="AE194" s="145">
        <v>18474.009999999998</v>
      </c>
      <c r="AF194" s="9">
        <f t="shared" si="25"/>
        <v>19700.68</v>
      </c>
      <c r="AG194" s="3">
        <f t="shared" si="24"/>
        <v>4334.1499999999996</v>
      </c>
      <c r="AH194" s="61">
        <f t="shared" si="26"/>
        <v>24034.83</v>
      </c>
      <c r="AI194" s="13">
        <f t="shared" si="27"/>
        <v>0</v>
      </c>
      <c r="AJ194" s="13">
        <f t="shared" si="28"/>
        <v>0</v>
      </c>
      <c r="AK194" s="13">
        <f t="shared" si="29"/>
        <v>0</v>
      </c>
      <c r="AL194" s="134"/>
      <c r="AM194" s="134"/>
      <c r="AN194" s="134"/>
      <c r="AO194" s="134"/>
      <c r="AP194" s="134"/>
      <c r="AQ194" s="134"/>
      <c r="AR194" s="134"/>
      <c r="AS194" s="134"/>
      <c r="AT194" s="134"/>
      <c r="AU194" s="134"/>
      <c r="AV194" s="134"/>
      <c r="AW194" s="134"/>
      <c r="AX194" s="134"/>
      <c r="AY194" s="134"/>
      <c r="AZ194" s="134"/>
    </row>
    <row r="195" spans="1:52" s="13" customFormat="1" ht="16.5" customHeight="1">
      <c r="A195" s="221"/>
      <c r="B195" s="87" t="s">
        <v>2816</v>
      </c>
      <c r="C195" s="123" t="s">
        <v>2486</v>
      </c>
      <c r="D195" s="114" t="s">
        <v>78</v>
      </c>
      <c r="E195" s="81">
        <v>26968.14</v>
      </c>
      <c r="F195" s="81">
        <f t="shared" si="30"/>
        <v>5932.99</v>
      </c>
      <c r="G195" s="81">
        <f t="shared" si="23"/>
        <v>32901.129999999997</v>
      </c>
      <c r="H195" s="88"/>
      <c r="I195" s="12"/>
      <c r="AD195" s="134"/>
      <c r="AE195" s="145">
        <v>25288.95</v>
      </c>
      <c r="AF195" s="9">
        <f t="shared" si="25"/>
        <v>26968.14</v>
      </c>
      <c r="AG195" s="3">
        <f t="shared" si="24"/>
        <v>5932.99</v>
      </c>
      <c r="AH195" s="61">
        <f t="shared" si="26"/>
        <v>32901.129999999997</v>
      </c>
      <c r="AI195" s="13">
        <f t="shared" si="27"/>
        <v>0</v>
      </c>
      <c r="AJ195" s="13">
        <f t="shared" si="28"/>
        <v>0</v>
      </c>
      <c r="AK195" s="13">
        <f t="shared" si="29"/>
        <v>0</v>
      </c>
      <c r="AL195" s="134"/>
      <c r="AM195" s="134"/>
      <c r="AN195" s="134"/>
      <c r="AO195" s="134"/>
      <c r="AP195" s="134"/>
      <c r="AQ195" s="134"/>
      <c r="AR195" s="134"/>
      <c r="AS195" s="134"/>
      <c r="AT195" s="134"/>
      <c r="AU195" s="134"/>
      <c r="AV195" s="134"/>
      <c r="AW195" s="134"/>
      <c r="AX195" s="134"/>
      <c r="AY195" s="134"/>
      <c r="AZ195" s="134"/>
    </row>
    <row r="196" spans="1:52" s="13" customFormat="1" ht="16.5" customHeight="1">
      <c r="A196" s="221"/>
      <c r="B196" s="87" t="s">
        <v>2817</v>
      </c>
      <c r="C196" s="123" t="s">
        <v>2487</v>
      </c>
      <c r="D196" s="114" t="s">
        <v>78</v>
      </c>
      <c r="E196" s="81">
        <v>24698.31</v>
      </c>
      <c r="F196" s="81">
        <f t="shared" si="30"/>
        <v>5433.63</v>
      </c>
      <c r="G196" s="81">
        <f t="shared" si="23"/>
        <v>30131.940000000002</v>
      </c>
      <c r="H196" s="88"/>
      <c r="I196" s="12"/>
      <c r="AD196" s="134"/>
      <c r="AE196" s="145">
        <v>23160.46</v>
      </c>
      <c r="AF196" s="9">
        <f t="shared" si="25"/>
        <v>24698.31</v>
      </c>
      <c r="AG196" s="3">
        <f t="shared" si="24"/>
        <v>5433.63</v>
      </c>
      <c r="AH196" s="61">
        <f t="shared" si="26"/>
        <v>30131.940000000002</v>
      </c>
      <c r="AI196" s="13">
        <f t="shared" si="27"/>
        <v>0</v>
      </c>
      <c r="AJ196" s="13">
        <f t="shared" si="28"/>
        <v>0</v>
      </c>
      <c r="AK196" s="13">
        <f t="shared" si="29"/>
        <v>0</v>
      </c>
      <c r="AL196" s="134"/>
      <c r="AM196" s="134"/>
      <c r="AN196" s="134"/>
      <c r="AO196" s="134"/>
      <c r="AP196" s="134"/>
      <c r="AQ196" s="134"/>
      <c r="AR196" s="134"/>
      <c r="AS196" s="134"/>
      <c r="AT196" s="134"/>
      <c r="AU196" s="134"/>
      <c r="AV196" s="134"/>
      <c r="AW196" s="134"/>
      <c r="AX196" s="134"/>
      <c r="AY196" s="134"/>
      <c r="AZ196" s="134"/>
    </row>
    <row r="197" spans="1:52" s="13" customFormat="1" ht="16.5" customHeight="1">
      <c r="A197" s="221"/>
      <c r="B197" s="87" t="s">
        <v>2818</v>
      </c>
      <c r="C197" s="123" t="s">
        <v>2488</v>
      </c>
      <c r="D197" s="114" t="s">
        <v>78</v>
      </c>
      <c r="E197" s="81">
        <v>23617.06</v>
      </c>
      <c r="F197" s="81">
        <f t="shared" si="30"/>
        <v>5195.75</v>
      </c>
      <c r="G197" s="81">
        <f t="shared" si="23"/>
        <v>28812.81</v>
      </c>
      <c r="H197" s="88"/>
      <c r="I197" s="12"/>
      <c r="AD197" s="134"/>
      <c r="AE197" s="145">
        <v>22146.53</v>
      </c>
      <c r="AF197" s="9">
        <f t="shared" si="25"/>
        <v>23617.06</v>
      </c>
      <c r="AG197" s="3">
        <f t="shared" si="24"/>
        <v>5195.75</v>
      </c>
      <c r="AH197" s="61">
        <f t="shared" si="26"/>
        <v>28812.81</v>
      </c>
      <c r="AI197" s="13">
        <f t="shared" si="27"/>
        <v>0</v>
      </c>
      <c r="AJ197" s="13">
        <f t="shared" si="28"/>
        <v>0</v>
      </c>
      <c r="AK197" s="13">
        <f t="shared" si="29"/>
        <v>0</v>
      </c>
      <c r="AL197" s="134"/>
      <c r="AM197" s="134"/>
      <c r="AN197" s="134"/>
      <c r="AO197" s="134"/>
      <c r="AP197" s="134"/>
      <c r="AQ197" s="134"/>
      <c r="AR197" s="134"/>
      <c r="AS197" s="134"/>
      <c r="AT197" s="134"/>
      <c r="AU197" s="134"/>
      <c r="AV197" s="134"/>
      <c r="AW197" s="134"/>
      <c r="AX197" s="134"/>
      <c r="AY197" s="134"/>
      <c r="AZ197" s="134"/>
    </row>
    <row r="198" spans="1:52" s="13" customFormat="1" ht="16.5" customHeight="1">
      <c r="A198" s="221"/>
      <c r="B198" s="87" t="s">
        <v>2819</v>
      </c>
      <c r="C198" s="123" t="s">
        <v>2489</v>
      </c>
      <c r="D198" s="114" t="s">
        <v>78</v>
      </c>
      <c r="E198" s="81">
        <v>22833.66</v>
      </c>
      <c r="F198" s="81">
        <f t="shared" si="30"/>
        <v>5023.41</v>
      </c>
      <c r="G198" s="81">
        <f t="shared" si="23"/>
        <v>27857.07</v>
      </c>
      <c r="H198" s="88"/>
      <c r="I198" s="12"/>
      <c r="AD198" s="134"/>
      <c r="AE198" s="145">
        <v>21411.91</v>
      </c>
      <c r="AF198" s="9">
        <f t="shared" si="25"/>
        <v>22833.66</v>
      </c>
      <c r="AG198" s="3">
        <f t="shared" si="24"/>
        <v>5023.41</v>
      </c>
      <c r="AH198" s="61">
        <f t="shared" si="26"/>
        <v>27857.07</v>
      </c>
      <c r="AI198" s="13">
        <f t="shared" si="27"/>
        <v>0</v>
      </c>
      <c r="AJ198" s="13">
        <f t="shared" si="28"/>
        <v>0</v>
      </c>
      <c r="AK198" s="13">
        <f t="shared" si="29"/>
        <v>0</v>
      </c>
      <c r="AL198" s="134"/>
      <c r="AM198" s="134"/>
      <c r="AN198" s="134"/>
      <c r="AO198" s="134"/>
      <c r="AP198" s="134"/>
      <c r="AQ198" s="134"/>
      <c r="AR198" s="134"/>
      <c r="AS198" s="134"/>
      <c r="AT198" s="134"/>
      <c r="AU198" s="134"/>
      <c r="AV198" s="134"/>
      <c r="AW198" s="134"/>
      <c r="AX198" s="134"/>
      <c r="AY198" s="134"/>
      <c r="AZ198" s="134"/>
    </row>
    <row r="199" spans="1:52" s="13" customFormat="1" ht="16.5" customHeight="1">
      <c r="A199" s="221"/>
      <c r="B199" s="87" t="s">
        <v>2820</v>
      </c>
      <c r="C199" s="123" t="s">
        <v>2696</v>
      </c>
      <c r="D199" s="114" t="s">
        <v>78</v>
      </c>
      <c r="E199" s="81">
        <v>14220.21</v>
      </c>
      <c r="F199" s="81">
        <f t="shared" si="30"/>
        <v>3128.45</v>
      </c>
      <c r="G199" s="81">
        <f t="shared" si="23"/>
        <v>17348.66</v>
      </c>
      <c r="H199" s="88"/>
      <c r="I199" s="12"/>
      <c r="AD199" s="134"/>
      <c r="AE199" s="145">
        <v>13334.78</v>
      </c>
      <c r="AF199" s="9">
        <f t="shared" si="25"/>
        <v>14220.21</v>
      </c>
      <c r="AG199" s="3">
        <f t="shared" si="24"/>
        <v>3128.45</v>
      </c>
      <c r="AH199" s="61">
        <f t="shared" si="26"/>
        <v>17348.66</v>
      </c>
      <c r="AI199" s="13">
        <f t="shared" si="27"/>
        <v>0</v>
      </c>
      <c r="AJ199" s="13">
        <f t="shared" si="28"/>
        <v>0</v>
      </c>
      <c r="AK199" s="13">
        <f t="shared" si="29"/>
        <v>0</v>
      </c>
      <c r="AL199" s="134"/>
      <c r="AM199" s="134"/>
      <c r="AN199" s="134"/>
      <c r="AO199" s="134"/>
      <c r="AP199" s="134"/>
      <c r="AQ199" s="134"/>
      <c r="AR199" s="134"/>
      <c r="AS199" s="134"/>
      <c r="AT199" s="134"/>
      <c r="AU199" s="134"/>
      <c r="AV199" s="134"/>
      <c r="AW199" s="134"/>
      <c r="AX199" s="134"/>
      <c r="AY199" s="134"/>
      <c r="AZ199" s="134"/>
    </row>
    <row r="200" spans="1:52" s="13" customFormat="1" ht="16.5" customHeight="1">
      <c r="A200" s="221"/>
      <c r="B200" s="87" t="s">
        <v>2821</v>
      </c>
      <c r="C200" s="123" t="s">
        <v>2697</v>
      </c>
      <c r="D200" s="114" t="s">
        <v>78</v>
      </c>
      <c r="E200" s="81">
        <v>29283.61</v>
      </c>
      <c r="F200" s="81">
        <f t="shared" si="30"/>
        <v>6442.39</v>
      </c>
      <c r="G200" s="81">
        <f t="shared" si="23"/>
        <v>35726</v>
      </c>
      <c r="H200" s="88"/>
      <c r="I200" s="12"/>
      <c r="AD200" s="134"/>
      <c r="AE200" s="145">
        <v>27460.25</v>
      </c>
      <c r="AF200" s="9">
        <f t="shared" si="25"/>
        <v>29283.61</v>
      </c>
      <c r="AG200" s="3">
        <f t="shared" si="24"/>
        <v>6442.39</v>
      </c>
      <c r="AH200" s="61">
        <f t="shared" si="26"/>
        <v>35726</v>
      </c>
      <c r="AI200" s="13">
        <f t="shared" si="27"/>
        <v>0</v>
      </c>
      <c r="AJ200" s="13">
        <f t="shared" si="28"/>
        <v>0</v>
      </c>
      <c r="AK200" s="13">
        <f t="shared" si="29"/>
        <v>0</v>
      </c>
      <c r="AL200" s="134"/>
      <c r="AM200" s="134"/>
      <c r="AN200" s="134"/>
      <c r="AO200" s="134"/>
      <c r="AP200" s="134"/>
      <c r="AQ200" s="134"/>
      <c r="AR200" s="134"/>
      <c r="AS200" s="134"/>
      <c r="AT200" s="134"/>
      <c r="AU200" s="134"/>
      <c r="AV200" s="134"/>
      <c r="AW200" s="134"/>
      <c r="AX200" s="134"/>
      <c r="AY200" s="134"/>
      <c r="AZ200" s="134"/>
    </row>
    <row r="201" spans="1:52" s="13" customFormat="1" ht="16.5" customHeight="1">
      <c r="A201" s="221"/>
      <c r="B201" s="87" t="s">
        <v>2822</v>
      </c>
      <c r="C201" s="123" t="s">
        <v>2698</v>
      </c>
      <c r="D201" s="114" t="s">
        <v>78</v>
      </c>
      <c r="E201" s="81">
        <v>28643.48</v>
      </c>
      <c r="F201" s="81">
        <f t="shared" si="30"/>
        <v>6301.57</v>
      </c>
      <c r="G201" s="81">
        <f t="shared" si="23"/>
        <v>34945.050000000003</v>
      </c>
      <c r="H201" s="88"/>
      <c r="I201" s="12"/>
      <c r="AD201" s="134"/>
      <c r="AE201" s="145">
        <v>26859.98</v>
      </c>
      <c r="AF201" s="9">
        <f t="shared" si="25"/>
        <v>28643.48</v>
      </c>
      <c r="AG201" s="3">
        <f t="shared" si="24"/>
        <v>6301.57</v>
      </c>
      <c r="AH201" s="61">
        <f t="shared" si="26"/>
        <v>34945.050000000003</v>
      </c>
      <c r="AI201" s="13">
        <f t="shared" si="27"/>
        <v>0</v>
      </c>
      <c r="AJ201" s="13">
        <f t="shared" si="28"/>
        <v>0</v>
      </c>
      <c r="AK201" s="13">
        <f t="shared" si="29"/>
        <v>0</v>
      </c>
      <c r="AL201" s="134"/>
      <c r="AM201" s="134"/>
      <c r="AN201" s="134"/>
      <c r="AO201" s="134"/>
      <c r="AP201" s="134"/>
      <c r="AQ201" s="134"/>
      <c r="AR201" s="134"/>
      <c r="AS201" s="134"/>
      <c r="AT201" s="134"/>
      <c r="AU201" s="134"/>
      <c r="AV201" s="134"/>
      <c r="AW201" s="134"/>
      <c r="AX201" s="134"/>
      <c r="AY201" s="134"/>
      <c r="AZ201" s="134"/>
    </row>
    <row r="202" spans="1:52" s="13" customFormat="1" ht="16.5" customHeight="1">
      <c r="A202" s="221"/>
      <c r="B202" s="87" t="s">
        <v>2823</v>
      </c>
      <c r="C202" s="123" t="s">
        <v>2699</v>
      </c>
      <c r="D202" s="114" t="s">
        <v>78</v>
      </c>
      <c r="E202" s="81">
        <v>28003.38</v>
      </c>
      <c r="F202" s="81">
        <f t="shared" si="30"/>
        <v>6160.74</v>
      </c>
      <c r="G202" s="81">
        <f t="shared" si="23"/>
        <v>34164.120000000003</v>
      </c>
      <c r="H202" s="88"/>
      <c r="I202" s="12"/>
      <c r="AD202" s="134"/>
      <c r="AE202" s="145">
        <v>26259.73</v>
      </c>
      <c r="AF202" s="9">
        <f t="shared" si="25"/>
        <v>28003.38</v>
      </c>
      <c r="AG202" s="3">
        <f t="shared" si="24"/>
        <v>6160.74</v>
      </c>
      <c r="AH202" s="61">
        <f t="shared" si="26"/>
        <v>34164.120000000003</v>
      </c>
      <c r="AI202" s="13">
        <f t="shared" si="27"/>
        <v>0</v>
      </c>
      <c r="AJ202" s="13">
        <f t="shared" si="28"/>
        <v>0</v>
      </c>
      <c r="AK202" s="13">
        <f t="shared" si="29"/>
        <v>0</v>
      </c>
      <c r="AL202" s="134"/>
      <c r="AM202" s="134"/>
      <c r="AN202" s="134"/>
      <c r="AO202" s="134"/>
      <c r="AP202" s="134"/>
      <c r="AQ202" s="134"/>
      <c r="AR202" s="134"/>
      <c r="AS202" s="134"/>
      <c r="AT202" s="134"/>
      <c r="AU202" s="134"/>
      <c r="AV202" s="134"/>
      <c r="AW202" s="134"/>
      <c r="AX202" s="134"/>
      <c r="AY202" s="134"/>
      <c r="AZ202" s="134"/>
    </row>
    <row r="203" spans="1:52" s="13" customFormat="1" ht="16.5" customHeight="1">
      <c r="A203" s="221"/>
      <c r="B203" s="87" t="s">
        <v>2824</v>
      </c>
      <c r="C203" s="123" t="s">
        <v>2700</v>
      </c>
      <c r="D203" s="114" t="s">
        <v>78</v>
      </c>
      <c r="E203" s="81">
        <v>27362.18</v>
      </c>
      <c r="F203" s="81">
        <f t="shared" si="30"/>
        <v>6019.68</v>
      </c>
      <c r="G203" s="81">
        <f t="shared" si="23"/>
        <v>33381.86</v>
      </c>
      <c r="H203" s="88"/>
      <c r="I203" s="12"/>
      <c r="AD203" s="134"/>
      <c r="AE203" s="145">
        <v>25658.46</v>
      </c>
      <c r="AF203" s="9">
        <f t="shared" si="25"/>
        <v>27362.18</v>
      </c>
      <c r="AG203" s="3">
        <f t="shared" si="24"/>
        <v>6019.68</v>
      </c>
      <c r="AH203" s="61">
        <f t="shared" si="26"/>
        <v>33381.86</v>
      </c>
      <c r="AI203" s="13">
        <f t="shared" si="27"/>
        <v>0</v>
      </c>
      <c r="AJ203" s="13">
        <f t="shared" si="28"/>
        <v>0</v>
      </c>
      <c r="AK203" s="13">
        <f t="shared" si="29"/>
        <v>0</v>
      </c>
      <c r="AL203" s="134"/>
      <c r="AM203" s="134"/>
      <c r="AN203" s="134"/>
      <c r="AO203" s="134"/>
      <c r="AP203" s="134"/>
      <c r="AQ203" s="134"/>
      <c r="AR203" s="134"/>
      <c r="AS203" s="134"/>
      <c r="AT203" s="134"/>
      <c r="AU203" s="134"/>
      <c r="AV203" s="134"/>
      <c r="AW203" s="134"/>
      <c r="AX203" s="134"/>
      <c r="AY203" s="134"/>
      <c r="AZ203" s="134"/>
    </row>
    <row r="204" spans="1:52" s="13" customFormat="1" ht="16.5" customHeight="1">
      <c r="A204" s="221"/>
      <c r="B204" s="87" t="s">
        <v>2825</v>
      </c>
      <c r="C204" s="123" t="s">
        <v>2701</v>
      </c>
      <c r="D204" s="114" t="s">
        <v>78</v>
      </c>
      <c r="E204" s="81">
        <v>17471.38</v>
      </c>
      <c r="F204" s="81">
        <f t="shared" si="30"/>
        <v>3843.7</v>
      </c>
      <c r="G204" s="81">
        <f t="shared" si="23"/>
        <v>21315.08</v>
      </c>
      <c r="H204" s="88"/>
      <c r="I204" s="12"/>
      <c r="AD204" s="134"/>
      <c r="AE204" s="145">
        <v>16383.51</v>
      </c>
      <c r="AF204" s="9">
        <f t="shared" si="25"/>
        <v>17471.38</v>
      </c>
      <c r="AG204" s="3">
        <f t="shared" si="24"/>
        <v>3843.7</v>
      </c>
      <c r="AH204" s="61">
        <f t="shared" si="26"/>
        <v>21315.08</v>
      </c>
      <c r="AI204" s="13">
        <f t="shared" si="27"/>
        <v>0</v>
      </c>
      <c r="AJ204" s="13">
        <f t="shared" si="28"/>
        <v>0</v>
      </c>
      <c r="AK204" s="13">
        <f t="shared" si="29"/>
        <v>0</v>
      </c>
      <c r="AL204" s="134"/>
      <c r="AM204" s="134"/>
      <c r="AN204" s="134"/>
      <c r="AO204" s="134"/>
      <c r="AP204" s="134"/>
      <c r="AQ204" s="134"/>
      <c r="AR204" s="134"/>
      <c r="AS204" s="134"/>
      <c r="AT204" s="134"/>
      <c r="AU204" s="134"/>
      <c r="AV204" s="134"/>
      <c r="AW204" s="134"/>
      <c r="AX204" s="134"/>
      <c r="AY204" s="134"/>
      <c r="AZ204" s="134"/>
    </row>
    <row r="205" spans="1:52" s="13" customFormat="1" ht="16.5" customHeight="1">
      <c r="A205" s="221"/>
      <c r="B205" s="87" t="s">
        <v>2826</v>
      </c>
      <c r="C205" s="123" t="s">
        <v>2490</v>
      </c>
      <c r="D205" s="114" t="s">
        <v>78</v>
      </c>
      <c r="E205" s="81">
        <v>21746.55</v>
      </c>
      <c r="F205" s="81">
        <f t="shared" si="30"/>
        <v>4784.24</v>
      </c>
      <c r="G205" s="81">
        <f t="shared" si="23"/>
        <v>26530.79</v>
      </c>
      <c r="H205" s="88"/>
      <c r="I205" s="12"/>
      <c r="AD205" s="134"/>
      <c r="AE205" s="145">
        <v>20392.490000000002</v>
      </c>
      <c r="AF205" s="9">
        <f t="shared" si="25"/>
        <v>21746.55</v>
      </c>
      <c r="AG205" s="3">
        <f t="shared" si="24"/>
        <v>4784.24</v>
      </c>
      <c r="AH205" s="61">
        <f t="shared" si="26"/>
        <v>26530.79</v>
      </c>
      <c r="AI205" s="13">
        <f t="shared" si="27"/>
        <v>0</v>
      </c>
      <c r="AJ205" s="13">
        <f t="shared" si="28"/>
        <v>0</v>
      </c>
      <c r="AK205" s="13">
        <f t="shared" si="29"/>
        <v>0</v>
      </c>
      <c r="AL205" s="134"/>
      <c r="AM205" s="134"/>
      <c r="AN205" s="134"/>
      <c r="AO205" s="134"/>
      <c r="AP205" s="134"/>
      <c r="AQ205" s="134"/>
      <c r="AR205" s="134"/>
      <c r="AS205" s="134"/>
      <c r="AT205" s="134"/>
      <c r="AU205" s="134"/>
      <c r="AV205" s="134"/>
      <c r="AW205" s="134"/>
      <c r="AX205" s="134"/>
      <c r="AY205" s="134"/>
      <c r="AZ205" s="134"/>
    </row>
    <row r="206" spans="1:52" s="13" customFormat="1" ht="16.5" customHeight="1">
      <c r="A206" s="221"/>
      <c r="B206" s="87" t="s">
        <v>2827</v>
      </c>
      <c r="C206" s="123" t="s">
        <v>2491</v>
      </c>
      <c r="D206" s="114" t="s">
        <v>78</v>
      </c>
      <c r="E206" s="81">
        <v>19571.61</v>
      </c>
      <c r="F206" s="81">
        <f t="shared" si="30"/>
        <v>4305.75</v>
      </c>
      <c r="G206" s="81">
        <f t="shared" si="23"/>
        <v>23877.360000000001</v>
      </c>
      <c r="H206" s="88"/>
      <c r="I206" s="12"/>
      <c r="AD206" s="134"/>
      <c r="AE206" s="145">
        <v>18352.97</v>
      </c>
      <c r="AF206" s="9">
        <f t="shared" si="25"/>
        <v>19571.61</v>
      </c>
      <c r="AG206" s="3">
        <f t="shared" si="24"/>
        <v>4305.75</v>
      </c>
      <c r="AH206" s="61">
        <f t="shared" si="26"/>
        <v>23877.360000000001</v>
      </c>
      <c r="AI206" s="13">
        <f t="shared" si="27"/>
        <v>0</v>
      </c>
      <c r="AJ206" s="13">
        <f t="shared" si="28"/>
        <v>0</v>
      </c>
      <c r="AK206" s="13">
        <f t="shared" si="29"/>
        <v>0</v>
      </c>
      <c r="AL206" s="134"/>
      <c r="AM206" s="134"/>
      <c r="AN206" s="134"/>
      <c r="AO206" s="134"/>
      <c r="AP206" s="134"/>
      <c r="AQ206" s="134"/>
      <c r="AR206" s="134"/>
      <c r="AS206" s="134"/>
      <c r="AT206" s="134"/>
      <c r="AU206" s="134"/>
      <c r="AV206" s="134"/>
      <c r="AW206" s="134"/>
      <c r="AX206" s="134"/>
      <c r="AY206" s="134"/>
      <c r="AZ206" s="134"/>
    </row>
    <row r="207" spans="1:52" s="13" customFormat="1" ht="16.5" customHeight="1">
      <c r="A207" s="221"/>
      <c r="B207" s="87" t="s">
        <v>2828</v>
      </c>
      <c r="C207" s="123" t="s">
        <v>2492</v>
      </c>
      <c r="D207" s="114" t="s">
        <v>78</v>
      </c>
      <c r="E207" s="81">
        <v>18386.13</v>
      </c>
      <c r="F207" s="81">
        <f t="shared" si="30"/>
        <v>4044.95</v>
      </c>
      <c r="G207" s="81">
        <f t="shared" ref="G207:G249" si="31">E207+F207</f>
        <v>22431.08</v>
      </c>
      <c r="H207" s="88"/>
      <c r="I207" s="12"/>
      <c r="AD207" s="134"/>
      <c r="AE207" s="145">
        <v>17241.310000000001</v>
      </c>
      <c r="AF207" s="9">
        <f t="shared" si="25"/>
        <v>18386.13</v>
      </c>
      <c r="AG207" s="3">
        <f t="shared" si="24"/>
        <v>4044.95</v>
      </c>
      <c r="AH207" s="61">
        <f t="shared" si="26"/>
        <v>22431.08</v>
      </c>
      <c r="AI207" s="13">
        <f t="shared" si="27"/>
        <v>0</v>
      </c>
      <c r="AJ207" s="13">
        <f t="shared" si="28"/>
        <v>0</v>
      </c>
      <c r="AK207" s="13">
        <f t="shared" si="29"/>
        <v>0</v>
      </c>
      <c r="AL207" s="134"/>
      <c r="AM207" s="134"/>
      <c r="AN207" s="134"/>
      <c r="AO207" s="134"/>
      <c r="AP207" s="134"/>
      <c r="AQ207" s="134"/>
      <c r="AR207" s="134"/>
      <c r="AS207" s="134"/>
      <c r="AT207" s="134"/>
      <c r="AU207" s="134"/>
      <c r="AV207" s="134"/>
      <c r="AW207" s="134"/>
      <c r="AX207" s="134"/>
      <c r="AY207" s="134"/>
      <c r="AZ207" s="134"/>
    </row>
    <row r="208" spans="1:52" s="13" customFormat="1" ht="16.5" customHeight="1">
      <c r="A208" s="221"/>
      <c r="B208" s="87" t="s">
        <v>2829</v>
      </c>
      <c r="C208" s="123" t="s">
        <v>2493</v>
      </c>
      <c r="D208" s="114" t="s">
        <v>78</v>
      </c>
      <c r="E208" s="81">
        <v>17448.05</v>
      </c>
      <c r="F208" s="81">
        <f t="shared" si="30"/>
        <v>3838.57</v>
      </c>
      <c r="G208" s="81">
        <f t="shared" si="31"/>
        <v>21286.62</v>
      </c>
      <c r="H208" s="88"/>
      <c r="I208" s="12"/>
      <c r="AD208" s="134"/>
      <c r="AE208" s="145">
        <v>16361.64</v>
      </c>
      <c r="AF208" s="9">
        <f t="shared" si="25"/>
        <v>17448.05</v>
      </c>
      <c r="AG208" s="3">
        <f t="shared" si="24"/>
        <v>3838.57</v>
      </c>
      <c r="AH208" s="61">
        <f t="shared" si="26"/>
        <v>21286.62</v>
      </c>
      <c r="AI208" s="13">
        <f t="shared" si="27"/>
        <v>0</v>
      </c>
      <c r="AJ208" s="13">
        <f t="shared" si="28"/>
        <v>0</v>
      </c>
      <c r="AK208" s="13">
        <f t="shared" si="29"/>
        <v>0</v>
      </c>
      <c r="AL208" s="134"/>
      <c r="AM208" s="134"/>
      <c r="AN208" s="134"/>
      <c r="AO208" s="134"/>
      <c r="AP208" s="134"/>
      <c r="AQ208" s="134"/>
      <c r="AR208" s="134"/>
      <c r="AS208" s="134"/>
      <c r="AT208" s="134"/>
      <c r="AU208" s="134"/>
      <c r="AV208" s="134"/>
      <c r="AW208" s="134"/>
      <c r="AX208" s="134"/>
      <c r="AY208" s="134"/>
      <c r="AZ208" s="134"/>
    </row>
    <row r="209" spans="1:52" s="13" customFormat="1" ht="16.5" customHeight="1">
      <c r="A209" s="221"/>
      <c r="B209" s="87" t="s">
        <v>2830</v>
      </c>
      <c r="C209" s="123" t="s">
        <v>2702</v>
      </c>
      <c r="D209" s="114" t="s">
        <v>78</v>
      </c>
      <c r="E209" s="81">
        <v>10418.459999999999</v>
      </c>
      <c r="F209" s="81">
        <f t="shared" si="30"/>
        <v>2292.06</v>
      </c>
      <c r="G209" s="81">
        <f t="shared" si="31"/>
        <v>12710.519999999999</v>
      </c>
      <c r="H209" s="88"/>
      <c r="I209" s="12"/>
      <c r="AD209" s="134"/>
      <c r="AE209" s="145">
        <v>9769.75</v>
      </c>
      <c r="AF209" s="9">
        <f t="shared" si="25"/>
        <v>10418.459999999999</v>
      </c>
      <c r="AG209" s="3">
        <f t="shared" si="24"/>
        <v>2292.06</v>
      </c>
      <c r="AH209" s="61">
        <f t="shared" si="26"/>
        <v>12710.519999999999</v>
      </c>
      <c r="AI209" s="13">
        <f t="shared" si="27"/>
        <v>0</v>
      </c>
      <c r="AJ209" s="13">
        <f t="shared" si="28"/>
        <v>0</v>
      </c>
      <c r="AK209" s="13">
        <f t="shared" si="29"/>
        <v>0</v>
      </c>
      <c r="AL209" s="134"/>
      <c r="AM209" s="134"/>
      <c r="AN209" s="134"/>
      <c r="AO209" s="134"/>
      <c r="AP209" s="134"/>
      <c r="AQ209" s="134"/>
      <c r="AR209" s="134"/>
      <c r="AS209" s="134"/>
      <c r="AT209" s="134"/>
      <c r="AU209" s="134"/>
      <c r="AV209" s="134"/>
      <c r="AW209" s="134"/>
      <c r="AX209" s="134"/>
      <c r="AY209" s="134"/>
      <c r="AZ209" s="134"/>
    </row>
    <row r="210" spans="1:52" s="13" customFormat="1" ht="16.5" customHeight="1">
      <c r="A210" s="221"/>
      <c r="B210" s="87" t="s">
        <v>2831</v>
      </c>
      <c r="C210" s="123" t="s">
        <v>2494</v>
      </c>
      <c r="D210" s="114" t="s">
        <v>78</v>
      </c>
      <c r="E210" s="81">
        <v>18486.45</v>
      </c>
      <c r="F210" s="81">
        <f t="shared" si="30"/>
        <v>4067.02</v>
      </c>
      <c r="G210" s="81">
        <f t="shared" si="31"/>
        <v>22553.47</v>
      </c>
      <c r="H210" s="88"/>
      <c r="I210" s="12"/>
      <c r="AD210" s="134"/>
      <c r="AE210" s="145">
        <v>17335.38</v>
      </c>
      <c r="AF210" s="9">
        <f t="shared" si="25"/>
        <v>18486.45</v>
      </c>
      <c r="AG210" s="3">
        <f t="shared" si="24"/>
        <v>4067.02</v>
      </c>
      <c r="AH210" s="61">
        <f t="shared" si="26"/>
        <v>22553.47</v>
      </c>
      <c r="AI210" s="13">
        <f t="shared" si="27"/>
        <v>0</v>
      </c>
      <c r="AJ210" s="13">
        <f t="shared" si="28"/>
        <v>0</v>
      </c>
      <c r="AK210" s="13">
        <f t="shared" si="29"/>
        <v>0</v>
      </c>
      <c r="AL210" s="134"/>
      <c r="AM210" s="134"/>
      <c r="AN210" s="134"/>
      <c r="AO210" s="134"/>
      <c r="AP210" s="134"/>
      <c r="AQ210" s="134"/>
      <c r="AR210" s="134"/>
      <c r="AS210" s="134"/>
      <c r="AT210" s="134"/>
      <c r="AU210" s="134"/>
      <c r="AV210" s="134"/>
      <c r="AW210" s="134"/>
      <c r="AX210" s="134"/>
      <c r="AY210" s="134"/>
      <c r="AZ210" s="134"/>
    </row>
    <row r="211" spans="1:52" s="13" customFormat="1" ht="16.5" customHeight="1">
      <c r="A211" s="221"/>
      <c r="B211" s="87" t="s">
        <v>2832</v>
      </c>
      <c r="C211" s="123" t="s">
        <v>2495</v>
      </c>
      <c r="D211" s="114" t="s">
        <v>78</v>
      </c>
      <c r="E211" s="81">
        <v>16395.27</v>
      </c>
      <c r="F211" s="81">
        <f t="shared" si="30"/>
        <v>3606.96</v>
      </c>
      <c r="G211" s="81">
        <f t="shared" si="31"/>
        <v>20002.23</v>
      </c>
      <c r="H211" s="88"/>
      <c r="I211" s="12"/>
      <c r="AD211" s="134"/>
      <c r="AE211" s="145">
        <v>15374.41</v>
      </c>
      <c r="AF211" s="9">
        <f t="shared" si="25"/>
        <v>16395.27</v>
      </c>
      <c r="AG211" s="3">
        <f t="shared" si="24"/>
        <v>3606.96</v>
      </c>
      <c r="AH211" s="61">
        <f t="shared" si="26"/>
        <v>20002.23</v>
      </c>
      <c r="AI211" s="13">
        <f t="shared" si="27"/>
        <v>0</v>
      </c>
      <c r="AJ211" s="13">
        <f t="shared" si="28"/>
        <v>0</v>
      </c>
      <c r="AK211" s="13">
        <f t="shared" si="29"/>
        <v>0</v>
      </c>
      <c r="AL211" s="134"/>
      <c r="AM211" s="134"/>
      <c r="AN211" s="134"/>
      <c r="AO211" s="134"/>
      <c r="AP211" s="134"/>
      <c r="AQ211" s="134"/>
      <c r="AR211" s="134"/>
      <c r="AS211" s="134"/>
      <c r="AT211" s="134"/>
      <c r="AU211" s="134"/>
      <c r="AV211" s="134"/>
      <c r="AW211" s="134"/>
      <c r="AX211" s="134"/>
      <c r="AY211" s="134"/>
      <c r="AZ211" s="134"/>
    </row>
    <row r="212" spans="1:52" s="13" customFormat="1" ht="16.5" customHeight="1">
      <c r="A212" s="221"/>
      <c r="B212" s="87" t="s">
        <v>2833</v>
      </c>
      <c r="C212" s="123" t="s">
        <v>2496</v>
      </c>
      <c r="D212" s="114" t="s">
        <v>78</v>
      </c>
      <c r="E212" s="81">
        <v>15293.62</v>
      </c>
      <c r="F212" s="81">
        <f t="shared" si="30"/>
        <v>3364.6</v>
      </c>
      <c r="G212" s="81">
        <f t="shared" si="31"/>
        <v>18658.22</v>
      </c>
      <c r="H212" s="88"/>
      <c r="I212" s="12"/>
      <c r="AD212" s="134"/>
      <c r="AE212" s="145">
        <v>14341.35</v>
      </c>
      <c r="AF212" s="9">
        <f t="shared" si="25"/>
        <v>15293.62</v>
      </c>
      <c r="AG212" s="3">
        <f t="shared" si="24"/>
        <v>3364.6</v>
      </c>
      <c r="AH212" s="61">
        <f t="shared" si="26"/>
        <v>18658.22</v>
      </c>
      <c r="AI212" s="13">
        <f t="shared" si="27"/>
        <v>0</v>
      </c>
      <c r="AJ212" s="13">
        <f t="shared" si="28"/>
        <v>0</v>
      </c>
      <c r="AK212" s="13">
        <f t="shared" si="29"/>
        <v>0</v>
      </c>
      <c r="AL212" s="134"/>
      <c r="AM212" s="134"/>
      <c r="AN212" s="134"/>
      <c r="AO212" s="134"/>
      <c r="AP212" s="134"/>
      <c r="AQ212" s="134"/>
      <c r="AR212" s="134"/>
      <c r="AS212" s="134"/>
      <c r="AT212" s="134"/>
      <c r="AU212" s="134"/>
      <c r="AV212" s="134"/>
      <c r="AW212" s="134"/>
      <c r="AX212" s="134"/>
      <c r="AY212" s="134"/>
      <c r="AZ212" s="134"/>
    </row>
    <row r="213" spans="1:52" s="13" customFormat="1" ht="16.5" customHeight="1">
      <c r="A213" s="221"/>
      <c r="B213" s="87" t="s">
        <v>2834</v>
      </c>
      <c r="C213" s="123" t="s">
        <v>2497</v>
      </c>
      <c r="D213" s="114" t="s">
        <v>78</v>
      </c>
      <c r="E213" s="81">
        <v>14439.24</v>
      </c>
      <c r="F213" s="81">
        <f t="shared" si="30"/>
        <v>3176.63</v>
      </c>
      <c r="G213" s="81">
        <f t="shared" si="31"/>
        <v>17615.87</v>
      </c>
      <c r="H213" s="88"/>
      <c r="I213" s="12"/>
      <c r="AD213" s="134"/>
      <c r="AE213" s="145">
        <v>13540.17</v>
      </c>
      <c r="AF213" s="9">
        <f t="shared" si="25"/>
        <v>14439.24</v>
      </c>
      <c r="AG213" s="3">
        <f t="shared" si="24"/>
        <v>3176.63</v>
      </c>
      <c r="AH213" s="61">
        <f t="shared" si="26"/>
        <v>17615.87</v>
      </c>
      <c r="AI213" s="13">
        <f t="shared" si="27"/>
        <v>0</v>
      </c>
      <c r="AJ213" s="13">
        <f t="shared" si="28"/>
        <v>0</v>
      </c>
      <c r="AK213" s="13">
        <f t="shared" si="29"/>
        <v>0</v>
      </c>
      <c r="AL213" s="134"/>
      <c r="AM213" s="134"/>
      <c r="AN213" s="134"/>
      <c r="AO213" s="134"/>
      <c r="AP213" s="134"/>
      <c r="AQ213" s="134"/>
      <c r="AR213" s="134"/>
      <c r="AS213" s="134"/>
      <c r="AT213" s="134"/>
      <c r="AU213" s="134"/>
      <c r="AV213" s="134"/>
      <c r="AW213" s="134"/>
      <c r="AX213" s="134"/>
      <c r="AY213" s="134"/>
      <c r="AZ213" s="134"/>
    </row>
    <row r="214" spans="1:52" s="13" customFormat="1" ht="16.5" customHeight="1">
      <c r="A214" s="221"/>
      <c r="B214" s="87" t="s">
        <v>2835</v>
      </c>
      <c r="C214" s="123" t="s">
        <v>2703</v>
      </c>
      <c r="D214" s="114" t="s">
        <v>78</v>
      </c>
      <c r="E214" s="81">
        <v>9178.7199999999993</v>
      </c>
      <c r="F214" s="81">
        <f t="shared" si="30"/>
        <v>2019.32</v>
      </c>
      <c r="G214" s="81">
        <f t="shared" si="31"/>
        <v>11198.039999999999</v>
      </c>
      <c r="H214" s="88"/>
      <c r="I214" s="12"/>
      <c r="AD214" s="134"/>
      <c r="AE214" s="145">
        <v>8607.2000000000007</v>
      </c>
      <c r="AF214" s="9">
        <f t="shared" si="25"/>
        <v>9178.7199999999993</v>
      </c>
      <c r="AG214" s="3">
        <f t="shared" si="24"/>
        <v>2019.32</v>
      </c>
      <c r="AH214" s="61">
        <f t="shared" si="26"/>
        <v>11198.039999999999</v>
      </c>
      <c r="AI214" s="13">
        <f t="shared" si="27"/>
        <v>0</v>
      </c>
      <c r="AJ214" s="13">
        <f t="shared" si="28"/>
        <v>0</v>
      </c>
      <c r="AK214" s="13">
        <f t="shared" si="29"/>
        <v>0</v>
      </c>
      <c r="AL214" s="134"/>
      <c r="AM214" s="134"/>
      <c r="AN214" s="134"/>
      <c r="AO214" s="134"/>
      <c r="AP214" s="134"/>
      <c r="AQ214" s="134"/>
      <c r="AR214" s="134"/>
      <c r="AS214" s="134"/>
      <c r="AT214" s="134"/>
      <c r="AU214" s="134"/>
      <c r="AV214" s="134"/>
      <c r="AW214" s="134"/>
      <c r="AX214" s="134"/>
      <c r="AY214" s="134"/>
      <c r="AZ214" s="134"/>
    </row>
    <row r="215" spans="1:52" s="13" customFormat="1" ht="16.5" customHeight="1">
      <c r="A215" s="221"/>
      <c r="B215" s="87" t="s">
        <v>2836</v>
      </c>
      <c r="C215" s="123" t="s">
        <v>2498</v>
      </c>
      <c r="D215" s="114" t="s">
        <v>78</v>
      </c>
      <c r="E215" s="81">
        <v>27780.05</v>
      </c>
      <c r="F215" s="81">
        <f t="shared" si="30"/>
        <v>6111.61</v>
      </c>
      <c r="G215" s="81">
        <f t="shared" si="31"/>
        <v>33891.659999999996</v>
      </c>
      <c r="H215" s="88"/>
      <c r="I215" s="12"/>
      <c r="AD215" s="134"/>
      <c r="AE215" s="145">
        <v>26050.31</v>
      </c>
      <c r="AF215" s="9">
        <f t="shared" si="25"/>
        <v>27780.05</v>
      </c>
      <c r="AG215" s="3">
        <f t="shared" si="24"/>
        <v>6111.61</v>
      </c>
      <c r="AH215" s="61">
        <f t="shared" si="26"/>
        <v>33891.659999999996</v>
      </c>
      <c r="AI215" s="13">
        <f t="shared" si="27"/>
        <v>0</v>
      </c>
      <c r="AJ215" s="13">
        <f t="shared" si="28"/>
        <v>0</v>
      </c>
      <c r="AK215" s="13">
        <f t="shared" si="29"/>
        <v>0</v>
      </c>
      <c r="AL215" s="134"/>
      <c r="AM215" s="134"/>
      <c r="AN215" s="134"/>
      <c r="AO215" s="134"/>
      <c r="AP215" s="134"/>
      <c r="AQ215" s="134"/>
      <c r="AR215" s="134"/>
      <c r="AS215" s="134"/>
      <c r="AT215" s="134"/>
      <c r="AU215" s="134"/>
      <c r="AV215" s="134"/>
      <c r="AW215" s="134"/>
      <c r="AX215" s="134"/>
      <c r="AY215" s="134"/>
      <c r="AZ215" s="134"/>
    </row>
    <row r="216" spans="1:52" s="13" customFormat="1" ht="16.5" customHeight="1">
      <c r="A216" s="221"/>
      <c r="B216" s="87" t="s">
        <v>2837</v>
      </c>
      <c r="C216" s="123" t="s">
        <v>2499</v>
      </c>
      <c r="D216" s="114" t="s">
        <v>78</v>
      </c>
      <c r="E216" s="81">
        <v>27115.69</v>
      </c>
      <c r="F216" s="81">
        <f t="shared" si="30"/>
        <v>5965.45</v>
      </c>
      <c r="G216" s="81">
        <f t="shared" si="31"/>
        <v>33081.14</v>
      </c>
      <c r="H216" s="88"/>
      <c r="I216" s="12"/>
      <c r="AD216" s="134"/>
      <c r="AE216" s="145">
        <v>25427.32</v>
      </c>
      <c r="AF216" s="9">
        <f t="shared" si="25"/>
        <v>27115.69</v>
      </c>
      <c r="AG216" s="3">
        <f t="shared" si="24"/>
        <v>5965.45</v>
      </c>
      <c r="AH216" s="61">
        <f t="shared" si="26"/>
        <v>33081.14</v>
      </c>
      <c r="AI216" s="13">
        <f t="shared" si="27"/>
        <v>0</v>
      </c>
      <c r="AJ216" s="13">
        <f t="shared" si="28"/>
        <v>0</v>
      </c>
      <c r="AK216" s="13">
        <f t="shared" si="29"/>
        <v>0</v>
      </c>
      <c r="AL216" s="134"/>
      <c r="AM216" s="134"/>
      <c r="AN216" s="134"/>
      <c r="AO216" s="134"/>
      <c r="AP216" s="134"/>
      <c r="AQ216" s="134"/>
      <c r="AR216" s="134"/>
      <c r="AS216" s="134"/>
      <c r="AT216" s="134"/>
      <c r="AU216" s="134"/>
      <c r="AV216" s="134"/>
      <c r="AW216" s="134"/>
      <c r="AX216" s="134"/>
      <c r="AY216" s="134"/>
      <c r="AZ216" s="134"/>
    </row>
    <row r="217" spans="1:52" s="13" customFormat="1" ht="16.5" customHeight="1">
      <c r="A217" s="221"/>
      <c r="B217" s="87" t="s">
        <v>2838</v>
      </c>
      <c r="C217" s="123" t="s">
        <v>2500</v>
      </c>
      <c r="D217" s="114" t="s">
        <v>78</v>
      </c>
      <c r="E217" s="81">
        <v>26448.15</v>
      </c>
      <c r="F217" s="81">
        <f t="shared" si="30"/>
        <v>5818.59</v>
      </c>
      <c r="G217" s="81">
        <f t="shared" si="31"/>
        <v>32266.74</v>
      </c>
      <c r="H217" s="88"/>
      <c r="I217" s="12"/>
      <c r="AD217" s="134"/>
      <c r="AE217" s="145">
        <v>24801.34</v>
      </c>
      <c r="AF217" s="9">
        <f t="shared" si="25"/>
        <v>26448.15</v>
      </c>
      <c r="AG217" s="3">
        <f t="shared" si="24"/>
        <v>5818.59</v>
      </c>
      <c r="AH217" s="61">
        <f t="shared" si="26"/>
        <v>32266.74</v>
      </c>
      <c r="AI217" s="13">
        <f t="shared" si="27"/>
        <v>0</v>
      </c>
      <c r="AJ217" s="13">
        <f t="shared" si="28"/>
        <v>0</v>
      </c>
      <c r="AK217" s="13">
        <f t="shared" si="29"/>
        <v>0</v>
      </c>
      <c r="AL217" s="134"/>
      <c r="AM217" s="134"/>
      <c r="AN217" s="134"/>
      <c r="AO217" s="134"/>
      <c r="AP217" s="134"/>
      <c r="AQ217" s="134"/>
      <c r="AR217" s="134"/>
      <c r="AS217" s="134"/>
      <c r="AT217" s="134"/>
      <c r="AU217" s="134"/>
      <c r="AV217" s="134"/>
      <c r="AW217" s="134"/>
      <c r="AX217" s="134"/>
      <c r="AY217" s="134"/>
      <c r="AZ217" s="134"/>
    </row>
    <row r="218" spans="1:52" s="13" customFormat="1" ht="16.5" customHeight="1">
      <c r="A218" s="221"/>
      <c r="B218" s="87" t="s">
        <v>2839</v>
      </c>
      <c r="C218" s="123" t="s">
        <v>2501</v>
      </c>
      <c r="D218" s="114" t="s">
        <v>78</v>
      </c>
      <c r="E218" s="81">
        <v>25783.74</v>
      </c>
      <c r="F218" s="81">
        <f t="shared" si="30"/>
        <v>5672.42</v>
      </c>
      <c r="G218" s="81">
        <f t="shared" si="31"/>
        <v>31456.160000000003</v>
      </c>
      <c r="H218" s="88"/>
      <c r="I218" s="12"/>
      <c r="AD218" s="134"/>
      <c r="AE218" s="145">
        <v>24178.3</v>
      </c>
      <c r="AF218" s="9">
        <f t="shared" si="25"/>
        <v>25783.74</v>
      </c>
      <c r="AG218" s="3">
        <f t="shared" si="24"/>
        <v>5672.42</v>
      </c>
      <c r="AH218" s="61">
        <f t="shared" si="26"/>
        <v>31456.160000000003</v>
      </c>
      <c r="AI218" s="13">
        <f t="shared" si="27"/>
        <v>0</v>
      </c>
      <c r="AJ218" s="13">
        <f t="shared" si="28"/>
        <v>0</v>
      </c>
      <c r="AK218" s="13">
        <f t="shared" si="29"/>
        <v>0</v>
      </c>
      <c r="AL218" s="134"/>
      <c r="AM218" s="134"/>
      <c r="AN218" s="134"/>
      <c r="AO218" s="134"/>
      <c r="AP218" s="134"/>
      <c r="AQ218" s="134"/>
      <c r="AR218" s="134"/>
      <c r="AS218" s="134"/>
      <c r="AT218" s="134"/>
      <c r="AU218" s="134"/>
      <c r="AV218" s="134"/>
      <c r="AW218" s="134"/>
      <c r="AX218" s="134"/>
      <c r="AY218" s="134"/>
      <c r="AZ218" s="134"/>
    </row>
    <row r="219" spans="1:52" s="13" customFormat="1" ht="16.5" customHeight="1">
      <c r="A219" s="221"/>
      <c r="B219" s="87" t="s">
        <v>2840</v>
      </c>
      <c r="C219" s="123" t="s">
        <v>2704</v>
      </c>
      <c r="D219" s="114" t="s">
        <v>78</v>
      </c>
      <c r="E219" s="81">
        <v>17562.45</v>
      </c>
      <c r="F219" s="81">
        <f t="shared" si="30"/>
        <v>3863.74</v>
      </c>
      <c r="G219" s="81">
        <f t="shared" si="31"/>
        <v>21426.190000000002</v>
      </c>
      <c r="H219" s="88"/>
      <c r="I219" s="12"/>
      <c r="AD219" s="134"/>
      <c r="AE219" s="145">
        <v>16468.91</v>
      </c>
      <c r="AF219" s="9">
        <f t="shared" si="25"/>
        <v>17562.45</v>
      </c>
      <c r="AG219" s="3">
        <f t="shared" si="24"/>
        <v>3863.74</v>
      </c>
      <c r="AH219" s="61">
        <f t="shared" si="26"/>
        <v>21426.190000000002</v>
      </c>
      <c r="AI219" s="13">
        <f t="shared" si="27"/>
        <v>0</v>
      </c>
      <c r="AJ219" s="13">
        <f t="shared" si="28"/>
        <v>0</v>
      </c>
      <c r="AK219" s="13">
        <f t="shared" si="29"/>
        <v>0</v>
      </c>
      <c r="AL219" s="134"/>
      <c r="AM219" s="134"/>
      <c r="AN219" s="134"/>
      <c r="AO219" s="134"/>
      <c r="AP219" s="134"/>
      <c r="AQ219" s="134"/>
      <c r="AR219" s="134"/>
      <c r="AS219" s="134"/>
      <c r="AT219" s="134"/>
      <c r="AU219" s="134"/>
      <c r="AV219" s="134"/>
      <c r="AW219" s="134"/>
      <c r="AX219" s="134"/>
      <c r="AY219" s="134"/>
      <c r="AZ219" s="134"/>
    </row>
    <row r="220" spans="1:52" s="13" customFormat="1" ht="16.5" customHeight="1">
      <c r="A220" s="221"/>
      <c r="B220" s="87" t="s">
        <v>2841</v>
      </c>
      <c r="C220" s="123" t="s">
        <v>2502</v>
      </c>
      <c r="D220" s="114" t="s">
        <v>78</v>
      </c>
      <c r="E220" s="81">
        <v>21746.55</v>
      </c>
      <c r="F220" s="81">
        <f t="shared" si="30"/>
        <v>4784.24</v>
      </c>
      <c r="G220" s="81">
        <f t="shared" si="31"/>
        <v>26530.79</v>
      </c>
      <c r="H220" s="88"/>
      <c r="I220" s="12"/>
      <c r="AD220" s="134"/>
      <c r="AE220" s="145">
        <v>20392.490000000002</v>
      </c>
      <c r="AF220" s="9">
        <f t="shared" si="25"/>
        <v>21746.55</v>
      </c>
      <c r="AG220" s="3">
        <f t="shared" si="24"/>
        <v>4784.24</v>
      </c>
      <c r="AH220" s="61">
        <f t="shared" si="26"/>
        <v>26530.79</v>
      </c>
      <c r="AI220" s="13">
        <f t="shared" si="27"/>
        <v>0</v>
      </c>
      <c r="AJ220" s="13">
        <f t="shared" si="28"/>
        <v>0</v>
      </c>
      <c r="AK220" s="13">
        <f t="shared" si="29"/>
        <v>0</v>
      </c>
      <c r="AL220" s="134"/>
      <c r="AM220" s="134"/>
      <c r="AN220" s="134"/>
      <c r="AO220" s="134"/>
      <c r="AP220" s="134"/>
      <c r="AQ220" s="134"/>
      <c r="AR220" s="134"/>
      <c r="AS220" s="134"/>
      <c r="AT220" s="134"/>
      <c r="AU220" s="134"/>
      <c r="AV220" s="134"/>
      <c r="AW220" s="134"/>
      <c r="AX220" s="134"/>
      <c r="AY220" s="134"/>
      <c r="AZ220" s="134"/>
    </row>
    <row r="221" spans="1:52" s="13" customFormat="1" ht="16.5" customHeight="1">
      <c r="A221" s="221"/>
      <c r="B221" s="87" t="s">
        <v>2842</v>
      </c>
      <c r="C221" s="123" t="s">
        <v>2503</v>
      </c>
      <c r="D221" s="114" t="s">
        <v>78</v>
      </c>
      <c r="E221" s="81">
        <v>19571.61</v>
      </c>
      <c r="F221" s="81">
        <f t="shared" si="30"/>
        <v>4305.75</v>
      </c>
      <c r="G221" s="81">
        <f t="shared" si="31"/>
        <v>23877.360000000001</v>
      </c>
      <c r="H221" s="88"/>
      <c r="I221" s="12"/>
      <c r="AD221" s="134"/>
      <c r="AE221" s="145">
        <v>18352.97</v>
      </c>
      <c r="AF221" s="9">
        <f t="shared" si="25"/>
        <v>19571.61</v>
      </c>
      <c r="AG221" s="3">
        <f t="shared" si="24"/>
        <v>4305.75</v>
      </c>
      <c r="AH221" s="61">
        <f t="shared" si="26"/>
        <v>23877.360000000001</v>
      </c>
      <c r="AI221" s="13">
        <f t="shared" si="27"/>
        <v>0</v>
      </c>
      <c r="AJ221" s="13">
        <f t="shared" si="28"/>
        <v>0</v>
      </c>
      <c r="AK221" s="13">
        <f t="shared" si="29"/>
        <v>0</v>
      </c>
      <c r="AL221" s="134"/>
      <c r="AM221" s="134"/>
      <c r="AN221" s="134"/>
      <c r="AO221" s="134"/>
      <c r="AP221" s="134"/>
      <c r="AQ221" s="134"/>
      <c r="AR221" s="134"/>
      <c r="AS221" s="134"/>
      <c r="AT221" s="134"/>
      <c r="AU221" s="134"/>
      <c r="AV221" s="134"/>
      <c r="AW221" s="134"/>
      <c r="AX221" s="134"/>
      <c r="AY221" s="134"/>
      <c r="AZ221" s="134"/>
    </row>
    <row r="222" spans="1:52" s="13" customFormat="1" ht="16.5" customHeight="1">
      <c r="A222" s="221"/>
      <c r="B222" s="87" t="s">
        <v>2843</v>
      </c>
      <c r="C222" s="123" t="s">
        <v>2504</v>
      </c>
      <c r="D222" s="114" t="s">
        <v>78</v>
      </c>
      <c r="E222" s="81">
        <v>18386.13</v>
      </c>
      <c r="F222" s="81">
        <f t="shared" si="30"/>
        <v>4044.95</v>
      </c>
      <c r="G222" s="81">
        <f t="shared" si="31"/>
        <v>22431.08</v>
      </c>
      <c r="H222" s="88"/>
      <c r="I222" s="12"/>
      <c r="AD222" s="134"/>
      <c r="AE222" s="145">
        <v>17241.310000000001</v>
      </c>
      <c r="AF222" s="9">
        <f t="shared" si="25"/>
        <v>18386.13</v>
      </c>
      <c r="AG222" s="3">
        <f t="shared" si="24"/>
        <v>4044.95</v>
      </c>
      <c r="AH222" s="61">
        <f t="shared" si="26"/>
        <v>22431.08</v>
      </c>
      <c r="AI222" s="13">
        <f t="shared" si="27"/>
        <v>0</v>
      </c>
      <c r="AJ222" s="13">
        <f t="shared" si="28"/>
        <v>0</v>
      </c>
      <c r="AK222" s="13">
        <f t="shared" si="29"/>
        <v>0</v>
      </c>
      <c r="AL222" s="134"/>
      <c r="AM222" s="134"/>
      <c r="AN222" s="134"/>
      <c r="AO222" s="134"/>
      <c r="AP222" s="134"/>
      <c r="AQ222" s="134"/>
      <c r="AR222" s="134"/>
      <c r="AS222" s="134"/>
      <c r="AT222" s="134"/>
      <c r="AU222" s="134"/>
      <c r="AV222" s="134"/>
      <c r="AW222" s="134"/>
      <c r="AX222" s="134"/>
      <c r="AY222" s="134"/>
      <c r="AZ222" s="134"/>
    </row>
    <row r="223" spans="1:52" s="13" customFormat="1" ht="16.5" customHeight="1">
      <c r="A223" s="221"/>
      <c r="B223" s="87" t="s">
        <v>2844</v>
      </c>
      <c r="C223" s="123" t="s">
        <v>2505</v>
      </c>
      <c r="D223" s="114" t="s">
        <v>78</v>
      </c>
      <c r="E223" s="81">
        <v>17448.05</v>
      </c>
      <c r="F223" s="81">
        <f t="shared" si="30"/>
        <v>3838.57</v>
      </c>
      <c r="G223" s="81">
        <f t="shared" si="31"/>
        <v>21286.62</v>
      </c>
      <c r="H223" s="88"/>
      <c r="I223" s="12"/>
      <c r="AD223" s="134"/>
      <c r="AE223" s="145">
        <v>16361.64</v>
      </c>
      <c r="AF223" s="9">
        <f t="shared" si="25"/>
        <v>17448.05</v>
      </c>
      <c r="AG223" s="3">
        <f t="shared" si="24"/>
        <v>3838.57</v>
      </c>
      <c r="AH223" s="61">
        <f t="shared" si="26"/>
        <v>21286.62</v>
      </c>
      <c r="AI223" s="13">
        <f t="shared" si="27"/>
        <v>0</v>
      </c>
      <c r="AJ223" s="13">
        <f t="shared" si="28"/>
        <v>0</v>
      </c>
      <c r="AK223" s="13">
        <f t="shared" si="29"/>
        <v>0</v>
      </c>
      <c r="AL223" s="134"/>
      <c r="AM223" s="134"/>
      <c r="AN223" s="134"/>
      <c r="AO223" s="134"/>
      <c r="AP223" s="134"/>
      <c r="AQ223" s="134"/>
      <c r="AR223" s="134"/>
      <c r="AS223" s="134"/>
      <c r="AT223" s="134"/>
      <c r="AU223" s="134"/>
      <c r="AV223" s="134"/>
      <c r="AW223" s="134"/>
      <c r="AX223" s="134"/>
      <c r="AY223" s="134"/>
      <c r="AZ223" s="134"/>
    </row>
    <row r="224" spans="1:52" s="13" customFormat="1" ht="16.5" customHeight="1">
      <c r="A224" s="221"/>
      <c r="B224" s="87" t="s">
        <v>2845</v>
      </c>
      <c r="C224" s="123" t="s">
        <v>2705</v>
      </c>
      <c r="D224" s="114" t="s">
        <v>78</v>
      </c>
      <c r="E224" s="81">
        <v>10418.459999999999</v>
      </c>
      <c r="F224" s="81">
        <f t="shared" si="30"/>
        <v>2292.06</v>
      </c>
      <c r="G224" s="81">
        <f t="shared" si="31"/>
        <v>12710.519999999999</v>
      </c>
      <c r="H224" s="88"/>
      <c r="I224" s="12"/>
      <c r="AD224" s="134"/>
      <c r="AE224" s="145">
        <v>9769.75</v>
      </c>
      <c r="AF224" s="9">
        <f t="shared" si="25"/>
        <v>10418.459999999999</v>
      </c>
      <c r="AG224" s="3">
        <f t="shared" si="24"/>
        <v>2292.06</v>
      </c>
      <c r="AH224" s="61">
        <f t="shared" si="26"/>
        <v>12710.519999999999</v>
      </c>
      <c r="AI224" s="13">
        <f t="shared" si="27"/>
        <v>0</v>
      </c>
      <c r="AJ224" s="13">
        <f t="shared" si="28"/>
        <v>0</v>
      </c>
      <c r="AK224" s="13">
        <f t="shared" si="29"/>
        <v>0</v>
      </c>
      <c r="AL224" s="134"/>
      <c r="AM224" s="134"/>
      <c r="AN224" s="134"/>
      <c r="AO224" s="134"/>
      <c r="AP224" s="134"/>
      <c r="AQ224" s="134"/>
      <c r="AR224" s="134"/>
      <c r="AS224" s="134"/>
      <c r="AT224" s="134"/>
      <c r="AU224" s="134"/>
      <c r="AV224" s="134"/>
      <c r="AW224" s="134"/>
      <c r="AX224" s="134"/>
      <c r="AY224" s="134"/>
      <c r="AZ224" s="134"/>
    </row>
    <row r="225" spans="1:52" s="13" customFormat="1" ht="16.5" customHeight="1">
      <c r="A225" s="221"/>
      <c r="B225" s="87" t="s">
        <v>2846</v>
      </c>
      <c r="C225" s="123" t="s">
        <v>2506</v>
      </c>
      <c r="D225" s="114" t="s">
        <v>78</v>
      </c>
      <c r="E225" s="81">
        <v>29003.759999999998</v>
      </c>
      <c r="F225" s="81">
        <f t="shared" si="30"/>
        <v>6380.83</v>
      </c>
      <c r="G225" s="81">
        <f t="shared" si="31"/>
        <v>35384.589999999997</v>
      </c>
      <c r="H225" s="88"/>
      <c r="I225" s="12"/>
      <c r="AD225" s="134"/>
      <c r="AE225" s="145">
        <v>27197.82</v>
      </c>
      <c r="AF225" s="9">
        <f t="shared" si="25"/>
        <v>29003.759999999998</v>
      </c>
      <c r="AG225" s="3">
        <f t="shared" si="24"/>
        <v>6380.83</v>
      </c>
      <c r="AH225" s="61">
        <f t="shared" si="26"/>
        <v>35384.589999999997</v>
      </c>
      <c r="AI225" s="13">
        <f t="shared" si="27"/>
        <v>0</v>
      </c>
      <c r="AJ225" s="13">
        <f t="shared" si="28"/>
        <v>0</v>
      </c>
      <c r="AK225" s="13">
        <f t="shared" si="29"/>
        <v>0</v>
      </c>
      <c r="AL225" s="134"/>
      <c r="AM225" s="134"/>
      <c r="AN225" s="134"/>
      <c r="AO225" s="134"/>
      <c r="AP225" s="134"/>
      <c r="AQ225" s="134"/>
      <c r="AR225" s="134"/>
      <c r="AS225" s="134"/>
      <c r="AT225" s="134"/>
      <c r="AU225" s="134"/>
      <c r="AV225" s="134"/>
      <c r="AW225" s="134"/>
      <c r="AX225" s="134"/>
      <c r="AY225" s="134"/>
      <c r="AZ225" s="134"/>
    </row>
    <row r="226" spans="1:52" s="13" customFormat="1" ht="16.5" customHeight="1">
      <c r="A226" s="221"/>
      <c r="B226" s="87" t="s">
        <v>2847</v>
      </c>
      <c r="C226" s="123" t="s">
        <v>2507</v>
      </c>
      <c r="D226" s="114" t="s">
        <v>78</v>
      </c>
      <c r="E226" s="81">
        <v>28364.7</v>
      </c>
      <c r="F226" s="81">
        <f t="shared" si="30"/>
        <v>6240.23</v>
      </c>
      <c r="G226" s="81">
        <f t="shared" si="31"/>
        <v>34604.93</v>
      </c>
      <c r="H226" s="88"/>
      <c r="I226" s="12"/>
      <c r="AD226" s="134"/>
      <c r="AE226" s="145">
        <v>26598.560000000001</v>
      </c>
      <c r="AF226" s="9">
        <f t="shared" si="25"/>
        <v>28364.7</v>
      </c>
      <c r="AG226" s="3">
        <f t="shared" si="24"/>
        <v>6240.23</v>
      </c>
      <c r="AH226" s="61">
        <f t="shared" si="26"/>
        <v>34604.93</v>
      </c>
      <c r="AI226" s="13">
        <f t="shared" si="27"/>
        <v>0</v>
      </c>
      <c r="AJ226" s="13">
        <f t="shared" si="28"/>
        <v>0</v>
      </c>
      <c r="AK226" s="13">
        <f t="shared" si="29"/>
        <v>0</v>
      </c>
      <c r="AL226" s="134"/>
      <c r="AM226" s="134"/>
      <c r="AN226" s="134"/>
      <c r="AO226" s="134"/>
      <c r="AP226" s="134"/>
      <c r="AQ226" s="134"/>
      <c r="AR226" s="134"/>
      <c r="AS226" s="134"/>
      <c r="AT226" s="134"/>
      <c r="AU226" s="134"/>
      <c r="AV226" s="134"/>
      <c r="AW226" s="134"/>
      <c r="AX226" s="134"/>
      <c r="AY226" s="134"/>
      <c r="AZ226" s="134"/>
    </row>
    <row r="227" spans="1:52" s="13" customFormat="1" ht="16.5" customHeight="1">
      <c r="A227" s="221"/>
      <c r="B227" s="87" t="s">
        <v>2848</v>
      </c>
      <c r="C227" s="123" t="s">
        <v>2508</v>
      </c>
      <c r="D227" s="114" t="s">
        <v>78</v>
      </c>
      <c r="E227" s="81">
        <v>27726.93</v>
      </c>
      <c r="F227" s="81">
        <f t="shared" si="30"/>
        <v>6099.92</v>
      </c>
      <c r="G227" s="81">
        <f t="shared" si="31"/>
        <v>33826.85</v>
      </c>
      <c r="H227" s="88"/>
      <c r="I227" s="12"/>
      <c r="AD227" s="134"/>
      <c r="AE227" s="145">
        <v>26000.5</v>
      </c>
      <c r="AF227" s="9">
        <f t="shared" si="25"/>
        <v>27726.93</v>
      </c>
      <c r="AG227" s="3">
        <f t="shared" si="24"/>
        <v>6099.92</v>
      </c>
      <c r="AH227" s="61">
        <f t="shared" si="26"/>
        <v>33826.85</v>
      </c>
      <c r="AI227" s="13">
        <f t="shared" si="27"/>
        <v>0</v>
      </c>
      <c r="AJ227" s="13">
        <f t="shared" si="28"/>
        <v>0</v>
      </c>
      <c r="AK227" s="13">
        <f t="shared" si="29"/>
        <v>0</v>
      </c>
      <c r="AL227" s="134"/>
      <c r="AM227" s="134"/>
      <c r="AN227" s="134"/>
      <c r="AO227" s="134"/>
      <c r="AP227" s="134"/>
      <c r="AQ227" s="134"/>
      <c r="AR227" s="134"/>
      <c r="AS227" s="134"/>
      <c r="AT227" s="134"/>
      <c r="AU227" s="134"/>
      <c r="AV227" s="134"/>
      <c r="AW227" s="134"/>
      <c r="AX227" s="134"/>
      <c r="AY227" s="134"/>
      <c r="AZ227" s="134"/>
    </row>
    <row r="228" spans="1:52" s="13" customFormat="1" ht="16.5" customHeight="1">
      <c r="A228" s="221"/>
      <c r="B228" s="87" t="s">
        <v>2849</v>
      </c>
      <c r="C228" s="123" t="s">
        <v>2509</v>
      </c>
      <c r="D228" s="114" t="s">
        <v>78</v>
      </c>
      <c r="E228" s="81">
        <v>27083.39</v>
      </c>
      <c r="F228" s="81">
        <f t="shared" si="30"/>
        <v>5958.35</v>
      </c>
      <c r="G228" s="81">
        <f t="shared" si="31"/>
        <v>33041.74</v>
      </c>
      <c r="H228" s="88"/>
      <c r="I228" s="12"/>
      <c r="AD228" s="134"/>
      <c r="AE228" s="145">
        <v>25397.03</v>
      </c>
      <c r="AF228" s="9">
        <f t="shared" si="25"/>
        <v>27083.39</v>
      </c>
      <c r="AG228" s="3">
        <f t="shared" ref="AG228:AG249" si="32">ROUND(E228*0.22,2)</f>
        <v>5958.35</v>
      </c>
      <c r="AH228" s="61">
        <f t="shared" si="26"/>
        <v>33041.74</v>
      </c>
      <c r="AI228" s="13">
        <f t="shared" si="27"/>
        <v>0</v>
      </c>
      <c r="AJ228" s="13">
        <f t="shared" si="28"/>
        <v>0</v>
      </c>
      <c r="AK228" s="13">
        <f t="shared" si="29"/>
        <v>0</v>
      </c>
      <c r="AL228" s="134"/>
      <c r="AM228" s="134"/>
      <c r="AN228" s="134"/>
      <c r="AO228" s="134"/>
      <c r="AP228" s="134"/>
      <c r="AQ228" s="134"/>
      <c r="AR228" s="134"/>
      <c r="AS228" s="134"/>
      <c r="AT228" s="134"/>
      <c r="AU228" s="134"/>
      <c r="AV228" s="134"/>
      <c r="AW228" s="134"/>
      <c r="AX228" s="134"/>
      <c r="AY228" s="134"/>
      <c r="AZ228" s="134"/>
    </row>
    <row r="229" spans="1:52" s="13" customFormat="1" ht="16.5" customHeight="1">
      <c r="A229" s="221"/>
      <c r="B229" s="87" t="s">
        <v>2850</v>
      </c>
      <c r="C229" s="123" t="s">
        <v>2706</v>
      </c>
      <c r="D229" s="114" t="s">
        <v>78</v>
      </c>
      <c r="E229" s="81">
        <v>21195</v>
      </c>
      <c r="F229" s="81">
        <f t="shared" si="30"/>
        <v>4662.8999999999996</v>
      </c>
      <c r="G229" s="81">
        <f t="shared" si="31"/>
        <v>25857.9</v>
      </c>
      <c r="H229" s="88"/>
      <c r="I229" s="12"/>
      <c r="AD229" s="134"/>
      <c r="AE229" s="145">
        <v>19875.28</v>
      </c>
      <c r="AF229" s="9">
        <f t="shared" ref="AF229:AF249" si="33">ROUND(AE229+(AE229*6.64%),2)</f>
        <v>21195</v>
      </c>
      <c r="AG229" s="3">
        <f t="shared" si="32"/>
        <v>4662.8999999999996</v>
      </c>
      <c r="AH229" s="61">
        <f t="shared" ref="AH229:AH249" si="34">AF229+AG229</f>
        <v>25857.9</v>
      </c>
      <c r="AI229" s="13">
        <f t="shared" si="27"/>
        <v>0</v>
      </c>
      <c r="AJ229" s="13">
        <f t="shared" si="28"/>
        <v>0</v>
      </c>
      <c r="AK229" s="13">
        <f t="shared" si="29"/>
        <v>0</v>
      </c>
      <c r="AL229" s="134"/>
      <c r="AM229" s="134"/>
      <c r="AN229" s="134"/>
      <c r="AO229" s="134"/>
      <c r="AP229" s="134"/>
      <c r="AQ229" s="134"/>
      <c r="AR229" s="134"/>
      <c r="AS229" s="134"/>
      <c r="AT229" s="134"/>
      <c r="AU229" s="134"/>
      <c r="AV229" s="134"/>
      <c r="AW229" s="134"/>
      <c r="AX229" s="134"/>
      <c r="AY229" s="134"/>
      <c r="AZ229" s="134"/>
    </row>
    <row r="230" spans="1:52" s="13" customFormat="1" ht="16.5" customHeight="1">
      <c r="A230" s="221"/>
      <c r="B230" s="87" t="s">
        <v>2851</v>
      </c>
      <c r="C230" s="123" t="s">
        <v>2707</v>
      </c>
      <c r="D230" s="114" t="s">
        <v>78</v>
      </c>
      <c r="E230" s="81">
        <v>27780.05</v>
      </c>
      <c r="F230" s="81">
        <f t="shared" si="30"/>
        <v>6111.61</v>
      </c>
      <c r="G230" s="81">
        <f t="shared" si="31"/>
        <v>33891.659999999996</v>
      </c>
      <c r="H230" s="88"/>
      <c r="I230" s="12"/>
      <c r="AD230" s="134"/>
      <c r="AE230" s="145">
        <v>26050.31</v>
      </c>
      <c r="AF230" s="9">
        <f t="shared" si="33"/>
        <v>27780.05</v>
      </c>
      <c r="AG230" s="3">
        <f t="shared" si="32"/>
        <v>6111.61</v>
      </c>
      <c r="AH230" s="61">
        <f t="shared" si="34"/>
        <v>33891.659999999996</v>
      </c>
      <c r="AI230" s="13">
        <f t="shared" ref="AI230:AI249" si="35">AF230-E230</f>
        <v>0</v>
      </c>
      <c r="AJ230" s="13">
        <f t="shared" ref="AJ230:AJ249" si="36">AG230-F230</f>
        <v>0</v>
      </c>
      <c r="AK230" s="13">
        <f t="shared" ref="AK230:AK249" si="37">AH230-G230</f>
        <v>0</v>
      </c>
      <c r="AL230" s="134"/>
      <c r="AM230" s="134"/>
      <c r="AN230" s="134"/>
      <c r="AO230" s="134"/>
      <c r="AP230" s="134"/>
      <c r="AQ230" s="134"/>
      <c r="AR230" s="134"/>
      <c r="AS230" s="134"/>
      <c r="AT230" s="134"/>
      <c r="AU230" s="134"/>
      <c r="AV230" s="134"/>
      <c r="AW230" s="134"/>
      <c r="AX230" s="134"/>
      <c r="AY230" s="134"/>
      <c r="AZ230" s="134"/>
    </row>
    <row r="231" spans="1:52" s="13" customFormat="1" ht="16.5" customHeight="1">
      <c r="A231" s="221"/>
      <c r="B231" s="87" t="s">
        <v>2852</v>
      </c>
      <c r="C231" s="123" t="s">
        <v>2708</v>
      </c>
      <c r="D231" s="114" t="s">
        <v>78</v>
      </c>
      <c r="E231" s="81">
        <v>27115.69</v>
      </c>
      <c r="F231" s="81">
        <f t="shared" si="30"/>
        <v>5965.45</v>
      </c>
      <c r="G231" s="81">
        <f t="shared" si="31"/>
        <v>33081.14</v>
      </c>
      <c r="H231" s="88"/>
      <c r="I231" s="12"/>
      <c r="AD231" s="134"/>
      <c r="AE231" s="145">
        <v>25427.32</v>
      </c>
      <c r="AF231" s="9">
        <f t="shared" si="33"/>
        <v>27115.69</v>
      </c>
      <c r="AG231" s="3">
        <f t="shared" si="32"/>
        <v>5965.45</v>
      </c>
      <c r="AH231" s="61">
        <f t="shared" si="34"/>
        <v>33081.14</v>
      </c>
      <c r="AI231" s="13">
        <f t="shared" si="35"/>
        <v>0</v>
      </c>
      <c r="AJ231" s="13">
        <f t="shared" si="36"/>
        <v>0</v>
      </c>
      <c r="AK231" s="13">
        <f t="shared" si="37"/>
        <v>0</v>
      </c>
      <c r="AL231" s="134"/>
      <c r="AM231" s="134"/>
      <c r="AN231" s="134"/>
      <c r="AO231" s="134"/>
      <c r="AP231" s="134"/>
      <c r="AQ231" s="134"/>
      <c r="AR231" s="134"/>
      <c r="AS231" s="134"/>
      <c r="AT231" s="134"/>
      <c r="AU231" s="134"/>
      <c r="AV231" s="134"/>
      <c r="AW231" s="134"/>
      <c r="AX231" s="134"/>
      <c r="AY231" s="134"/>
      <c r="AZ231" s="134"/>
    </row>
    <row r="232" spans="1:52" s="13" customFormat="1" ht="16.5" customHeight="1">
      <c r="A232" s="221"/>
      <c r="B232" s="87" t="s">
        <v>2853</v>
      </c>
      <c r="C232" s="123" t="s">
        <v>2709</v>
      </c>
      <c r="D232" s="114" t="s">
        <v>78</v>
      </c>
      <c r="E232" s="81">
        <v>26448.15</v>
      </c>
      <c r="F232" s="81">
        <f t="shared" si="30"/>
        <v>5818.59</v>
      </c>
      <c r="G232" s="81">
        <f t="shared" si="31"/>
        <v>32266.74</v>
      </c>
      <c r="H232" s="88"/>
      <c r="I232" s="12"/>
      <c r="AD232" s="134"/>
      <c r="AE232" s="145">
        <v>24801.34</v>
      </c>
      <c r="AF232" s="9">
        <f t="shared" si="33"/>
        <v>26448.15</v>
      </c>
      <c r="AG232" s="3">
        <f t="shared" si="32"/>
        <v>5818.59</v>
      </c>
      <c r="AH232" s="61">
        <f t="shared" si="34"/>
        <v>32266.74</v>
      </c>
      <c r="AI232" s="13">
        <f t="shared" si="35"/>
        <v>0</v>
      </c>
      <c r="AJ232" s="13">
        <f t="shared" si="36"/>
        <v>0</v>
      </c>
      <c r="AK232" s="13">
        <f t="shared" si="37"/>
        <v>0</v>
      </c>
      <c r="AL232" s="134"/>
      <c r="AM232" s="134"/>
      <c r="AN232" s="134"/>
      <c r="AO232" s="134"/>
      <c r="AP232" s="134"/>
      <c r="AQ232" s="134"/>
      <c r="AR232" s="134"/>
      <c r="AS232" s="134"/>
      <c r="AT232" s="134"/>
      <c r="AU232" s="134"/>
      <c r="AV232" s="134"/>
      <c r="AW232" s="134"/>
      <c r="AX232" s="134"/>
      <c r="AY232" s="134"/>
      <c r="AZ232" s="134"/>
    </row>
    <row r="233" spans="1:52" s="13" customFormat="1" ht="16.5" customHeight="1">
      <c r="A233" s="221"/>
      <c r="B233" s="87" t="s">
        <v>2854</v>
      </c>
      <c r="C233" s="123" t="s">
        <v>2710</v>
      </c>
      <c r="D233" s="114" t="s">
        <v>78</v>
      </c>
      <c r="E233" s="81">
        <v>25783.74</v>
      </c>
      <c r="F233" s="81">
        <f t="shared" si="30"/>
        <v>5672.42</v>
      </c>
      <c r="G233" s="81">
        <f t="shared" si="31"/>
        <v>31456.160000000003</v>
      </c>
      <c r="H233" s="88"/>
      <c r="I233" s="12"/>
      <c r="AD233" s="134"/>
      <c r="AE233" s="145">
        <v>24178.3</v>
      </c>
      <c r="AF233" s="9">
        <f t="shared" si="33"/>
        <v>25783.74</v>
      </c>
      <c r="AG233" s="3">
        <f t="shared" si="32"/>
        <v>5672.42</v>
      </c>
      <c r="AH233" s="61">
        <f t="shared" si="34"/>
        <v>31456.160000000003</v>
      </c>
      <c r="AI233" s="13">
        <f t="shared" si="35"/>
        <v>0</v>
      </c>
      <c r="AJ233" s="13">
        <f t="shared" si="36"/>
        <v>0</v>
      </c>
      <c r="AK233" s="13">
        <f t="shared" si="37"/>
        <v>0</v>
      </c>
      <c r="AL233" s="134"/>
      <c r="AM233" s="134"/>
      <c r="AN233" s="134"/>
      <c r="AO233" s="134"/>
      <c r="AP233" s="134"/>
      <c r="AQ233" s="134"/>
      <c r="AR233" s="134"/>
      <c r="AS233" s="134"/>
      <c r="AT233" s="134"/>
      <c r="AU233" s="134"/>
      <c r="AV233" s="134"/>
      <c r="AW233" s="134"/>
      <c r="AX233" s="134"/>
      <c r="AY233" s="134"/>
      <c r="AZ233" s="134"/>
    </row>
    <row r="234" spans="1:52" s="13" customFormat="1" ht="16.5" customHeight="1">
      <c r="A234" s="221"/>
      <c r="B234" s="87" t="s">
        <v>2855</v>
      </c>
      <c r="C234" s="123" t="s">
        <v>2711</v>
      </c>
      <c r="D234" s="114" t="s">
        <v>78</v>
      </c>
      <c r="E234" s="81">
        <v>17562.45</v>
      </c>
      <c r="F234" s="81">
        <f t="shared" si="30"/>
        <v>3863.74</v>
      </c>
      <c r="G234" s="81">
        <f t="shared" si="31"/>
        <v>21426.190000000002</v>
      </c>
      <c r="H234" s="88"/>
      <c r="I234" s="12"/>
      <c r="AD234" s="134"/>
      <c r="AE234" s="145">
        <v>16468.91</v>
      </c>
      <c r="AF234" s="9">
        <f t="shared" si="33"/>
        <v>17562.45</v>
      </c>
      <c r="AG234" s="3">
        <f t="shared" si="32"/>
        <v>3863.74</v>
      </c>
      <c r="AH234" s="61">
        <f t="shared" si="34"/>
        <v>21426.190000000002</v>
      </c>
      <c r="AI234" s="13">
        <f t="shared" si="35"/>
        <v>0</v>
      </c>
      <c r="AJ234" s="13">
        <f t="shared" si="36"/>
        <v>0</v>
      </c>
      <c r="AK234" s="13">
        <f t="shared" si="37"/>
        <v>0</v>
      </c>
      <c r="AL234" s="134"/>
      <c r="AM234" s="134"/>
      <c r="AN234" s="134"/>
      <c r="AO234" s="134"/>
      <c r="AP234" s="134"/>
      <c r="AQ234" s="134"/>
      <c r="AR234" s="134"/>
      <c r="AS234" s="134"/>
      <c r="AT234" s="134"/>
      <c r="AU234" s="134"/>
      <c r="AV234" s="134"/>
      <c r="AW234" s="134"/>
      <c r="AX234" s="134"/>
      <c r="AY234" s="134"/>
      <c r="AZ234" s="134"/>
    </row>
    <row r="235" spans="1:52" s="13" customFormat="1" ht="16.5" customHeight="1">
      <c r="A235" s="221"/>
      <c r="B235" s="87" t="s">
        <v>2856</v>
      </c>
      <c r="C235" s="123" t="s">
        <v>2510</v>
      </c>
      <c r="D235" s="114" t="s">
        <v>78</v>
      </c>
      <c r="E235" s="81">
        <v>31876.43</v>
      </c>
      <c r="F235" s="81">
        <f t="shared" si="30"/>
        <v>7012.81</v>
      </c>
      <c r="G235" s="81">
        <f t="shared" si="31"/>
        <v>38889.24</v>
      </c>
      <c r="H235" s="88"/>
      <c r="I235" s="12"/>
      <c r="AD235" s="134"/>
      <c r="AE235" s="145">
        <v>29891.63</v>
      </c>
      <c r="AF235" s="9">
        <f t="shared" si="33"/>
        <v>31876.43</v>
      </c>
      <c r="AG235" s="3">
        <f t="shared" si="32"/>
        <v>7012.81</v>
      </c>
      <c r="AH235" s="61">
        <f t="shared" si="34"/>
        <v>38889.24</v>
      </c>
      <c r="AI235" s="13">
        <f t="shared" si="35"/>
        <v>0</v>
      </c>
      <c r="AJ235" s="13">
        <f t="shared" si="36"/>
        <v>0</v>
      </c>
      <c r="AK235" s="13">
        <f t="shared" si="37"/>
        <v>0</v>
      </c>
      <c r="AL235" s="134"/>
      <c r="AM235" s="134"/>
      <c r="AN235" s="134"/>
      <c r="AO235" s="134"/>
      <c r="AP235" s="134"/>
      <c r="AQ235" s="134"/>
      <c r="AR235" s="134"/>
      <c r="AS235" s="134"/>
      <c r="AT235" s="134"/>
      <c r="AU235" s="134"/>
      <c r="AV235" s="134"/>
      <c r="AW235" s="134"/>
      <c r="AX235" s="134"/>
      <c r="AY235" s="134"/>
      <c r="AZ235" s="134"/>
    </row>
    <row r="236" spans="1:52" s="13" customFormat="1" ht="16.5" customHeight="1">
      <c r="A236" s="221"/>
      <c r="B236" s="87" t="s">
        <v>2857</v>
      </c>
      <c r="C236" s="123" t="s">
        <v>2511</v>
      </c>
      <c r="D236" s="114" t="s">
        <v>78</v>
      </c>
      <c r="E236" s="81">
        <v>31092</v>
      </c>
      <c r="F236" s="81">
        <f t="shared" si="30"/>
        <v>6840.24</v>
      </c>
      <c r="G236" s="81">
        <f t="shared" si="31"/>
        <v>37932.239999999998</v>
      </c>
      <c r="H236" s="88"/>
      <c r="I236" s="12"/>
      <c r="AD236" s="134"/>
      <c r="AE236" s="145">
        <v>29156.04</v>
      </c>
      <c r="AF236" s="9">
        <f t="shared" si="33"/>
        <v>31092</v>
      </c>
      <c r="AG236" s="3">
        <f t="shared" si="32"/>
        <v>6840.24</v>
      </c>
      <c r="AH236" s="61">
        <f t="shared" si="34"/>
        <v>37932.239999999998</v>
      </c>
      <c r="AI236" s="13">
        <f t="shared" si="35"/>
        <v>0</v>
      </c>
      <c r="AJ236" s="13">
        <f t="shared" si="36"/>
        <v>0</v>
      </c>
      <c r="AK236" s="13">
        <f t="shared" si="37"/>
        <v>0</v>
      </c>
      <c r="AL236" s="134"/>
      <c r="AM236" s="134"/>
      <c r="AN236" s="134"/>
      <c r="AO236" s="134"/>
      <c r="AP236" s="134"/>
      <c r="AQ236" s="134"/>
      <c r="AR236" s="134"/>
      <c r="AS236" s="134"/>
      <c r="AT236" s="134"/>
      <c r="AU236" s="134"/>
      <c r="AV236" s="134"/>
      <c r="AW236" s="134"/>
      <c r="AX236" s="134"/>
      <c r="AY236" s="134"/>
      <c r="AZ236" s="134"/>
    </row>
    <row r="237" spans="1:52" s="13" customFormat="1" ht="16.5" customHeight="1">
      <c r="A237" s="221"/>
      <c r="B237" s="87" t="s">
        <v>2858</v>
      </c>
      <c r="C237" s="123" t="s">
        <v>2512</v>
      </c>
      <c r="D237" s="114" t="s">
        <v>78</v>
      </c>
      <c r="E237" s="81">
        <v>30307.54</v>
      </c>
      <c r="F237" s="81">
        <f t="shared" si="30"/>
        <v>6667.66</v>
      </c>
      <c r="G237" s="81">
        <f t="shared" si="31"/>
        <v>36975.199999999997</v>
      </c>
      <c r="H237" s="88"/>
      <c r="I237" s="12"/>
      <c r="AD237" s="134"/>
      <c r="AE237" s="145">
        <v>28420.42</v>
      </c>
      <c r="AF237" s="9">
        <f t="shared" si="33"/>
        <v>30307.54</v>
      </c>
      <c r="AG237" s="3">
        <f t="shared" si="32"/>
        <v>6667.66</v>
      </c>
      <c r="AH237" s="61">
        <f t="shared" si="34"/>
        <v>36975.199999999997</v>
      </c>
      <c r="AI237" s="13">
        <f t="shared" si="35"/>
        <v>0</v>
      </c>
      <c r="AJ237" s="13">
        <f t="shared" si="36"/>
        <v>0</v>
      </c>
      <c r="AK237" s="13">
        <f t="shared" si="37"/>
        <v>0</v>
      </c>
      <c r="AL237" s="134"/>
      <c r="AM237" s="134"/>
      <c r="AN237" s="134"/>
      <c r="AO237" s="134"/>
      <c r="AP237" s="134"/>
      <c r="AQ237" s="134"/>
      <c r="AR237" s="134"/>
      <c r="AS237" s="134"/>
      <c r="AT237" s="134"/>
      <c r="AU237" s="134"/>
      <c r="AV237" s="134"/>
      <c r="AW237" s="134"/>
      <c r="AX237" s="134"/>
      <c r="AY237" s="134"/>
      <c r="AZ237" s="134"/>
    </row>
    <row r="238" spans="1:52" s="13" customFormat="1" ht="16.5" customHeight="1">
      <c r="A238" s="221"/>
      <c r="B238" s="87" t="s">
        <v>2859</v>
      </c>
      <c r="C238" s="123" t="s">
        <v>2513</v>
      </c>
      <c r="D238" s="114" t="s">
        <v>78</v>
      </c>
      <c r="E238" s="81">
        <v>29528.41</v>
      </c>
      <c r="F238" s="81">
        <f t="shared" si="30"/>
        <v>6496.25</v>
      </c>
      <c r="G238" s="81">
        <f t="shared" si="31"/>
        <v>36024.660000000003</v>
      </c>
      <c r="H238" s="88"/>
      <c r="I238" s="12"/>
      <c r="AD238" s="134"/>
      <c r="AE238" s="145">
        <v>27689.81</v>
      </c>
      <c r="AF238" s="9">
        <f t="shared" si="33"/>
        <v>29528.41</v>
      </c>
      <c r="AG238" s="3">
        <f t="shared" si="32"/>
        <v>6496.25</v>
      </c>
      <c r="AH238" s="61">
        <f t="shared" si="34"/>
        <v>36024.660000000003</v>
      </c>
      <c r="AI238" s="13">
        <f t="shared" si="35"/>
        <v>0</v>
      </c>
      <c r="AJ238" s="13">
        <f t="shared" si="36"/>
        <v>0</v>
      </c>
      <c r="AK238" s="13">
        <f t="shared" si="37"/>
        <v>0</v>
      </c>
      <c r="AL238" s="134"/>
      <c r="AM238" s="134"/>
      <c r="AN238" s="134"/>
      <c r="AO238" s="134"/>
      <c r="AP238" s="134"/>
      <c r="AQ238" s="134"/>
      <c r="AR238" s="134"/>
      <c r="AS238" s="134"/>
      <c r="AT238" s="134"/>
      <c r="AU238" s="134"/>
      <c r="AV238" s="134"/>
      <c r="AW238" s="134"/>
      <c r="AX238" s="134"/>
      <c r="AY238" s="134"/>
      <c r="AZ238" s="134"/>
    </row>
    <row r="239" spans="1:52" s="13" customFormat="1" ht="16.5" customHeight="1">
      <c r="A239" s="221"/>
      <c r="B239" s="87" t="s">
        <v>2860</v>
      </c>
      <c r="C239" s="123" t="s">
        <v>2712</v>
      </c>
      <c r="D239" s="114" t="s">
        <v>78</v>
      </c>
      <c r="E239" s="81">
        <v>18639.47</v>
      </c>
      <c r="F239" s="81">
        <f t="shared" si="30"/>
        <v>4100.68</v>
      </c>
      <c r="G239" s="81">
        <f t="shared" si="31"/>
        <v>22740.15</v>
      </c>
      <c r="H239" s="88"/>
      <c r="I239" s="12"/>
      <c r="AD239" s="134"/>
      <c r="AE239" s="145">
        <v>17478.87</v>
      </c>
      <c r="AF239" s="9">
        <f t="shared" si="33"/>
        <v>18639.47</v>
      </c>
      <c r="AG239" s="3">
        <f t="shared" si="32"/>
        <v>4100.68</v>
      </c>
      <c r="AH239" s="61">
        <f t="shared" si="34"/>
        <v>22740.15</v>
      </c>
      <c r="AI239" s="13">
        <f t="shared" si="35"/>
        <v>0</v>
      </c>
      <c r="AJ239" s="13">
        <f t="shared" si="36"/>
        <v>0</v>
      </c>
      <c r="AK239" s="13">
        <f t="shared" si="37"/>
        <v>0</v>
      </c>
      <c r="AL239" s="134"/>
      <c r="AM239" s="134"/>
      <c r="AN239" s="134"/>
      <c r="AO239" s="134"/>
      <c r="AP239" s="134"/>
      <c r="AQ239" s="134"/>
      <c r="AR239" s="134"/>
      <c r="AS239" s="134"/>
      <c r="AT239" s="134"/>
      <c r="AU239" s="134"/>
      <c r="AV239" s="134"/>
      <c r="AW239" s="134"/>
      <c r="AX239" s="134"/>
      <c r="AY239" s="134"/>
      <c r="AZ239" s="134"/>
    </row>
    <row r="240" spans="1:52" s="13" customFormat="1" ht="16.5" customHeight="1">
      <c r="A240" s="221"/>
      <c r="B240" s="87" t="s">
        <v>2861</v>
      </c>
      <c r="C240" s="123" t="s">
        <v>2514</v>
      </c>
      <c r="D240" s="114" t="s">
        <v>78</v>
      </c>
      <c r="E240" s="81">
        <v>29283.61</v>
      </c>
      <c r="F240" s="81">
        <f t="shared" si="30"/>
        <v>6442.39</v>
      </c>
      <c r="G240" s="81">
        <f t="shared" si="31"/>
        <v>35726</v>
      </c>
      <c r="H240" s="88"/>
      <c r="I240" s="12"/>
      <c r="AD240" s="134"/>
      <c r="AE240" s="145">
        <v>27460.25</v>
      </c>
      <c r="AF240" s="9">
        <f t="shared" si="33"/>
        <v>29283.61</v>
      </c>
      <c r="AG240" s="3">
        <f t="shared" si="32"/>
        <v>6442.39</v>
      </c>
      <c r="AH240" s="61">
        <f t="shared" si="34"/>
        <v>35726</v>
      </c>
      <c r="AI240" s="13">
        <f t="shared" si="35"/>
        <v>0</v>
      </c>
      <c r="AJ240" s="13">
        <f t="shared" si="36"/>
        <v>0</v>
      </c>
      <c r="AK240" s="13">
        <f t="shared" si="37"/>
        <v>0</v>
      </c>
      <c r="AL240" s="134"/>
      <c r="AM240" s="134"/>
      <c r="AN240" s="134"/>
      <c r="AO240" s="134"/>
      <c r="AP240" s="134"/>
      <c r="AQ240" s="134"/>
      <c r="AR240" s="134"/>
      <c r="AS240" s="134"/>
      <c r="AT240" s="134"/>
      <c r="AU240" s="134"/>
      <c r="AV240" s="134"/>
      <c r="AW240" s="134"/>
      <c r="AX240" s="134"/>
      <c r="AY240" s="134"/>
      <c r="AZ240" s="134"/>
    </row>
    <row r="241" spans="1:52" s="13" customFormat="1" ht="16.5" customHeight="1">
      <c r="A241" s="221"/>
      <c r="B241" s="87" t="s">
        <v>2862</v>
      </c>
      <c r="C241" s="123" t="s">
        <v>2515</v>
      </c>
      <c r="D241" s="114" t="s">
        <v>78</v>
      </c>
      <c r="E241" s="81">
        <v>28643.48</v>
      </c>
      <c r="F241" s="81">
        <f t="shared" si="30"/>
        <v>6301.57</v>
      </c>
      <c r="G241" s="81">
        <f t="shared" si="31"/>
        <v>34945.050000000003</v>
      </c>
      <c r="H241" s="88"/>
      <c r="I241" s="12"/>
      <c r="AD241" s="134"/>
      <c r="AE241" s="145">
        <v>26859.98</v>
      </c>
      <c r="AF241" s="9">
        <f t="shared" si="33"/>
        <v>28643.48</v>
      </c>
      <c r="AG241" s="3">
        <f t="shared" si="32"/>
        <v>6301.57</v>
      </c>
      <c r="AH241" s="61">
        <f t="shared" si="34"/>
        <v>34945.050000000003</v>
      </c>
      <c r="AI241" s="13">
        <f t="shared" si="35"/>
        <v>0</v>
      </c>
      <c r="AJ241" s="13">
        <f t="shared" si="36"/>
        <v>0</v>
      </c>
      <c r="AK241" s="13">
        <f t="shared" si="37"/>
        <v>0</v>
      </c>
      <c r="AL241" s="134"/>
      <c r="AM241" s="134"/>
      <c r="AN241" s="134"/>
      <c r="AO241" s="134"/>
      <c r="AP241" s="134"/>
      <c r="AQ241" s="134"/>
      <c r="AR241" s="134"/>
      <c r="AS241" s="134"/>
      <c r="AT241" s="134"/>
      <c r="AU241" s="134"/>
      <c r="AV241" s="134"/>
      <c r="AW241" s="134"/>
      <c r="AX241" s="134"/>
      <c r="AY241" s="134"/>
      <c r="AZ241" s="134"/>
    </row>
    <row r="242" spans="1:52" s="13" customFormat="1" ht="16.5" customHeight="1">
      <c r="A242" s="221"/>
      <c r="B242" s="87" t="s">
        <v>2863</v>
      </c>
      <c r="C242" s="123" t="s">
        <v>2516</v>
      </c>
      <c r="D242" s="114" t="s">
        <v>78</v>
      </c>
      <c r="E242" s="81">
        <v>28003.38</v>
      </c>
      <c r="F242" s="81">
        <f t="shared" si="30"/>
        <v>6160.74</v>
      </c>
      <c r="G242" s="81">
        <f t="shared" si="31"/>
        <v>34164.120000000003</v>
      </c>
      <c r="H242" s="88"/>
      <c r="I242" s="12"/>
      <c r="AD242" s="134"/>
      <c r="AE242" s="145">
        <v>26259.73</v>
      </c>
      <c r="AF242" s="9">
        <f t="shared" si="33"/>
        <v>28003.38</v>
      </c>
      <c r="AG242" s="3">
        <f t="shared" si="32"/>
        <v>6160.74</v>
      </c>
      <c r="AH242" s="61">
        <f t="shared" si="34"/>
        <v>34164.120000000003</v>
      </c>
      <c r="AI242" s="13">
        <f t="shared" si="35"/>
        <v>0</v>
      </c>
      <c r="AJ242" s="13">
        <f t="shared" si="36"/>
        <v>0</v>
      </c>
      <c r="AK242" s="13">
        <f t="shared" si="37"/>
        <v>0</v>
      </c>
      <c r="AL242" s="134"/>
      <c r="AM242" s="134"/>
      <c r="AN242" s="134"/>
      <c r="AO242" s="134"/>
      <c r="AP242" s="134"/>
      <c r="AQ242" s="134"/>
      <c r="AR242" s="134"/>
      <c r="AS242" s="134"/>
      <c r="AT242" s="134"/>
      <c r="AU242" s="134"/>
      <c r="AV242" s="134"/>
      <c r="AW242" s="134"/>
      <c r="AX242" s="134"/>
      <c r="AY242" s="134"/>
      <c r="AZ242" s="134"/>
    </row>
    <row r="243" spans="1:52" s="13" customFormat="1" ht="16.5" customHeight="1">
      <c r="A243" s="221"/>
      <c r="B243" s="87" t="s">
        <v>2864</v>
      </c>
      <c r="C243" s="123" t="s">
        <v>2517</v>
      </c>
      <c r="D243" s="114" t="s">
        <v>78</v>
      </c>
      <c r="E243" s="81">
        <v>27362.18</v>
      </c>
      <c r="F243" s="81">
        <f t="shared" si="30"/>
        <v>6019.68</v>
      </c>
      <c r="G243" s="81">
        <f t="shared" si="31"/>
        <v>33381.86</v>
      </c>
      <c r="H243" s="88"/>
      <c r="I243" s="12"/>
      <c r="AD243" s="134"/>
      <c r="AE243" s="145">
        <v>25658.46</v>
      </c>
      <c r="AF243" s="9">
        <f t="shared" si="33"/>
        <v>27362.18</v>
      </c>
      <c r="AG243" s="3">
        <f t="shared" si="32"/>
        <v>6019.68</v>
      </c>
      <c r="AH243" s="61">
        <f t="shared" si="34"/>
        <v>33381.86</v>
      </c>
      <c r="AI243" s="13">
        <f t="shared" si="35"/>
        <v>0</v>
      </c>
      <c r="AJ243" s="13">
        <f t="shared" si="36"/>
        <v>0</v>
      </c>
      <c r="AK243" s="13">
        <f t="shared" si="37"/>
        <v>0</v>
      </c>
      <c r="AL243" s="134"/>
      <c r="AM243" s="134"/>
      <c r="AN243" s="134"/>
      <c r="AO243" s="134"/>
      <c r="AP243" s="134"/>
      <c r="AQ243" s="134"/>
      <c r="AR243" s="134"/>
      <c r="AS243" s="134"/>
      <c r="AT243" s="134"/>
      <c r="AU243" s="134"/>
      <c r="AV243" s="134"/>
      <c r="AW243" s="134"/>
      <c r="AX243" s="134"/>
      <c r="AY243" s="134"/>
      <c r="AZ243" s="134"/>
    </row>
    <row r="244" spans="1:52" s="13" customFormat="1" ht="16.5" customHeight="1">
      <c r="A244" s="221"/>
      <c r="B244" s="87" t="s">
        <v>2865</v>
      </c>
      <c r="C244" s="123" t="s">
        <v>2713</v>
      </c>
      <c r="D244" s="114" t="s">
        <v>78</v>
      </c>
      <c r="E244" s="81">
        <v>17471.38</v>
      </c>
      <c r="F244" s="81">
        <f t="shared" si="30"/>
        <v>3843.7</v>
      </c>
      <c r="G244" s="81">
        <f t="shared" si="31"/>
        <v>21315.08</v>
      </c>
      <c r="H244" s="88"/>
      <c r="I244" s="12"/>
      <c r="AD244" s="134"/>
      <c r="AE244" s="145">
        <v>16383.51</v>
      </c>
      <c r="AF244" s="9">
        <f t="shared" si="33"/>
        <v>17471.38</v>
      </c>
      <c r="AG244" s="3">
        <f t="shared" si="32"/>
        <v>3843.7</v>
      </c>
      <c r="AH244" s="61">
        <f t="shared" si="34"/>
        <v>21315.08</v>
      </c>
      <c r="AI244" s="13">
        <f t="shared" si="35"/>
        <v>0</v>
      </c>
      <c r="AJ244" s="13">
        <f t="shared" si="36"/>
        <v>0</v>
      </c>
      <c r="AK244" s="13">
        <f t="shared" si="37"/>
        <v>0</v>
      </c>
      <c r="AL244" s="134"/>
      <c r="AM244" s="134"/>
      <c r="AN244" s="134"/>
      <c r="AO244" s="134"/>
      <c r="AP244" s="134"/>
      <c r="AQ244" s="134"/>
      <c r="AR244" s="134"/>
      <c r="AS244" s="134"/>
      <c r="AT244" s="134"/>
      <c r="AU244" s="134"/>
      <c r="AV244" s="134"/>
      <c r="AW244" s="134"/>
      <c r="AX244" s="134"/>
      <c r="AY244" s="134"/>
      <c r="AZ244" s="134"/>
    </row>
    <row r="245" spans="1:52" s="13" customFormat="1" ht="16.5" customHeight="1">
      <c r="A245" s="221"/>
      <c r="B245" s="87" t="s">
        <v>2866</v>
      </c>
      <c r="C245" s="123" t="s">
        <v>2518</v>
      </c>
      <c r="D245" s="114" t="s">
        <v>78</v>
      </c>
      <c r="E245" s="81">
        <v>33184.1</v>
      </c>
      <c r="F245" s="81">
        <f t="shared" si="30"/>
        <v>7300.5</v>
      </c>
      <c r="G245" s="81">
        <f t="shared" si="31"/>
        <v>40484.6</v>
      </c>
      <c r="H245" s="88"/>
      <c r="I245" s="12"/>
      <c r="AD245" s="134"/>
      <c r="AE245" s="145">
        <v>31117.87</v>
      </c>
      <c r="AF245" s="9">
        <f t="shared" si="33"/>
        <v>33184.1</v>
      </c>
      <c r="AG245" s="3">
        <f t="shared" si="32"/>
        <v>7300.5</v>
      </c>
      <c r="AH245" s="61">
        <f t="shared" si="34"/>
        <v>40484.6</v>
      </c>
      <c r="AI245" s="13">
        <f t="shared" si="35"/>
        <v>0</v>
      </c>
      <c r="AJ245" s="13">
        <f t="shared" si="36"/>
        <v>0</v>
      </c>
      <c r="AK245" s="13">
        <f t="shared" si="37"/>
        <v>0</v>
      </c>
      <c r="AL245" s="134"/>
      <c r="AM245" s="134"/>
      <c r="AN245" s="134"/>
      <c r="AO245" s="134"/>
      <c r="AP245" s="134"/>
      <c r="AQ245" s="134"/>
      <c r="AR245" s="134"/>
      <c r="AS245" s="134"/>
      <c r="AT245" s="134"/>
      <c r="AU245" s="134"/>
      <c r="AV245" s="134"/>
      <c r="AW245" s="134"/>
      <c r="AX245" s="134"/>
      <c r="AY245" s="134"/>
      <c r="AZ245" s="134"/>
    </row>
    <row r="246" spans="1:52" s="13" customFormat="1" ht="16.5" customHeight="1">
      <c r="A246" s="221"/>
      <c r="B246" s="87" t="s">
        <v>2867</v>
      </c>
      <c r="C246" s="123" t="s">
        <v>2519</v>
      </c>
      <c r="D246" s="114" t="s">
        <v>78</v>
      </c>
      <c r="E246" s="81">
        <v>32374.37</v>
      </c>
      <c r="F246" s="81">
        <f t="shared" si="30"/>
        <v>7122.36</v>
      </c>
      <c r="G246" s="81">
        <f t="shared" si="31"/>
        <v>39496.729999999996</v>
      </c>
      <c r="H246" s="88"/>
      <c r="I246" s="12"/>
      <c r="AD246" s="134"/>
      <c r="AE246" s="145">
        <v>30358.560000000001</v>
      </c>
      <c r="AF246" s="9">
        <f t="shared" si="33"/>
        <v>32374.37</v>
      </c>
      <c r="AG246" s="3">
        <f t="shared" si="32"/>
        <v>7122.36</v>
      </c>
      <c r="AH246" s="61">
        <f t="shared" si="34"/>
        <v>39496.729999999996</v>
      </c>
      <c r="AI246" s="13">
        <f t="shared" si="35"/>
        <v>0</v>
      </c>
      <c r="AJ246" s="13">
        <f t="shared" si="36"/>
        <v>0</v>
      </c>
      <c r="AK246" s="13">
        <f t="shared" si="37"/>
        <v>0</v>
      </c>
      <c r="AL246" s="134"/>
      <c r="AM246" s="134"/>
      <c r="AN246" s="134"/>
      <c r="AO246" s="134"/>
      <c r="AP246" s="134"/>
      <c r="AQ246" s="134"/>
      <c r="AR246" s="134"/>
      <c r="AS246" s="134"/>
      <c r="AT246" s="134"/>
      <c r="AU246" s="134"/>
      <c r="AV246" s="134"/>
      <c r="AW246" s="134"/>
      <c r="AX246" s="134"/>
      <c r="AY246" s="134"/>
      <c r="AZ246" s="134"/>
    </row>
    <row r="247" spans="1:52" s="13" customFormat="1" ht="16.5" customHeight="1">
      <c r="A247" s="221"/>
      <c r="B247" s="87" t="s">
        <v>2868</v>
      </c>
      <c r="C247" s="123" t="s">
        <v>2520</v>
      </c>
      <c r="D247" s="114" t="s">
        <v>78</v>
      </c>
      <c r="E247" s="81">
        <v>31565.67</v>
      </c>
      <c r="F247" s="81">
        <f t="shared" si="30"/>
        <v>6944.45</v>
      </c>
      <c r="G247" s="81">
        <f t="shared" si="31"/>
        <v>38510.119999999995</v>
      </c>
      <c r="H247" s="88"/>
      <c r="I247" s="12"/>
      <c r="AD247" s="134"/>
      <c r="AE247" s="145">
        <v>29600.22</v>
      </c>
      <c r="AF247" s="9">
        <f t="shared" si="33"/>
        <v>31565.67</v>
      </c>
      <c r="AG247" s="3">
        <f t="shared" si="32"/>
        <v>6944.45</v>
      </c>
      <c r="AH247" s="61">
        <f t="shared" si="34"/>
        <v>38510.119999999995</v>
      </c>
      <c r="AI247" s="13">
        <f t="shared" si="35"/>
        <v>0</v>
      </c>
      <c r="AJ247" s="13">
        <f t="shared" si="36"/>
        <v>0</v>
      </c>
      <c r="AK247" s="13">
        <f t="shared" si="37"/>
        <v>0</v>
      </c>
      <c r="AL247" s="134"/>
      <c r="AM247" s="134"/>
      <c r="AN247" s="134"/>
      <c r="AO247" s="134"/>
      <c r="AP247" s="134"/>
      <c r="AQ247" s="134"/>
      <c r="AR247" s="134"/>
      <c r="AS247" s="134"/>
      <c r="AT247" s="134"/>
      <c r="AU247" s="134"/>
      <c r="AV247" s="134"/>
      <c r="AW247" s="134"/>
      <c r="AX247" s="134"/>
      <c r="AY247" s="134"/>
      <c r="AZ247" s="134"/>
    </row>
    <row r="248" spans="1:52" s="13" customFormat="1" ht="16.5" customHeight="1">
      <c r="A248" s="221"/>
      <c r="B248" s="87" t="s">
        <v>2869</v>
      </c>
      <c r="C248" s="123" t="s">
        <v>2521</v>
      </c>
      <c r="D248" s="114" t="s">
        <v>78</v>
      </c>
      <c r="E248" s="81">
        <v>30754.98</v>
      </c>
      <c r="F248" s="81">
        <f t="shared" si="30"/>
        <v>6766.1</v>
      </c>
      <c r="G248" s="81">
        <f t="shared" si="31"/>
        <v>37521.08</v>
      </c>
      <c r="H248" s="88"/>
      <c r="I248" s="12"/>
      <c r="AD248" s="134"/>
      <c r="AE248" s="145">
        <v>28840</v>
      </c>
      <c r="AF248" s="9">
        <f t="shared" si="33"/>
        <v>30754.98</v>
      </c>
      <c r="AG248" s="3">
        <f t="shared" si="32"/>
        <v>6766.1</v>
      </c>
      <c r="AH248" s="61">
        <f t="shared" si="34"/>
        <v>37521.08</v>
      </c>
      <c r="AI248" s="13">
        <f t="shared" si="35"/>
        <v>0</v>
      </c>
      <c r="AJ248" s="13">
        <f t="shared" si="36"/>
        <v>0</v>
      </c>
      <c r="AK248" s="13">
        <f t="shared" si="37"/>
        <v>0</v>
      </c>
      <c r="AL248" s="134"/>
      <c r="AM248" s="134"/>
      <c r="AN248" s="134"/>
      <c r="AO248" s="134"/>
      <c r="AP248" s="134"/>
      <c r="AQ248" s="134"/>
      <c r="AR248" s="134"/>
      <c r="AS248" s="134"/>
      <c r="AT248" s="134"/>
      <c r="AU248" s="134"/>
      <c r="AV248" s="134"/>
      <c r="AW248" s="134"/>
      <c r="AX248" s="134"/>
      <c r="AY248" s="134"/>
      <c r="AZ248" s="134"/>
    </row>
    <row r="249" spans="1:52" s="13" customFormat="1" ht="16.5" customHeight="1">
      <c r="A249" s="221"/>
      <c r="B249" s="87" t="s">
        <v>2870</v>
      </c>
      <c r="C249" s="123" t="s">
        <v>2714</v>
      </c>
      <c r="D249" s="114" t="s">
        <v>78</v>
      </c>
      <c r="E249" s="81">
        <v>18746.34</v>
      </c>
      <c r="F249" s="81">
        <f t="shared" si="30"/>
        <v>4124.1899999999996</v>
      </c>
      <c r="G249" s="81">
        <f t="shared" si="31"/>
        <v>22870.53</v>
      </c>
      <c r="H249" s="88"/>
      <c r="I249" s="12"/>
      <c r="AD249" s="134"/>
      <c r="AE249" s="145">
        <v>17579.09</v>
      </c>
      <c r="AF249" s="9">
        <f t="shared" si="33"/>
        <v>18746.34</v>
      </c>
      <c r="AG249" s="3">
        <f t="shared" si="32"/>
        <v>4124.1899999999996</v>
      </c>
      <c r="AH249" s="61">
        <f t="shared" si="34"/>
        <v>22870.53</v>
      </c>
      <c r="AI249" s="13">
        <f t="shared" si="35"/>
        <v>0</v>
      </c>
      <c r="AJ249" s="13">
        <f t="shared" si="36"/>
        <v>0</v>
      </c>
      <c r="AK249" s="13">
        <f t="shared" si="37"/>
        <v>0</v>
      </c>
      <c r="AL249" s="134"/>
      <c r="AM249" s="134"/>
      <c r="AN249" s="134"/>
      <c r="AO249" s="134"/>
      <c r="AP249" s="134"/>
      <c r="AQ249" s="134"/>
      <c r="AR249" s="134"/>
      <c r="AS249" s="134"/>
      <c r="AT249" s="134"/>
      <c r="AU249" s="134"/>
      <c r="AV249" s="134"/>
      <c r="AW249" s="134"/>
      <c r="AX249" s="134"/>
      <c r="AY249" s="134"/>
      <c r="AZ249" s="134"/>
    </row>
    <row r="250" spans="1:52" ht="50.1" customHeight="1">
      <c r="A250" s="94"/>
      <c r="B250" s="232" t="s">
        <v>244</v>
      </c>
      <c r="C250" s="232"/>
      <c r="D250" s="232"/>
      <c r="E250" s="232"/>
      <c r="F250" s="232"/>
      <c r="G250" s="232"/>
      <c r="H250" s="232"/>
      <c r="AF250" s="9">
        <f t="shared" ref="AF250:AF290" si="38">ROUND(AE250+(AE250*6.64%),2)</f>
        <v>0</v>
      </c>
      <c r="AG250" s="3">
        <f t="shared" ref="AG250:AG289" si="39">ROUND(E250*0.22,2)</f>
        <v>0</v>
      </c>
      <c r="AH250" s="61">
        <f t="shared" ref="AH250:AH290" si="40">AF250+AG250</f>
        <v>0</v>
      </c>
      <c r="AI250" s="13">
        <f t="shared" ref="AI250:AI291" si="41">AF250-E250</f>
        <v>0</v>
      </c>
      <c r="AJ250" s="13">
        <f t="shared" ref="AJ250:AJ291" si="42">AG250-F250</f>
        <v>0</v>
      </c>
      <c r="AK250" s="13">
        <f t="shared" ref="AK250:AK291" si="43">AH250-G250</f>
        <v>0</v>
      </c>
    </row>
    <row r="251" spans="1:52" ht="39.950000000000003" customHeight="1">
      <c r="A251" s="94"/>
      <c r="B251" s="214" t="s">
        <v>245</v>
      </c>
      <c r="C251" s="215"/>
      <c r="D251" s="215"/>
      <c r="E251" s="215"/>
      <c r="F251" s="215"/>
      <c r="G251" s="215"/>
      <c r="H251" s="215"/>
      <c r="AF251" s="9">
        <f t="shared" si="38"/>
        <v>0</v>
      </c>
      <c r="AG251" s="3">
        <f t="shared" si="39"/>
        <v>0</v>
      </c>
      <c r="AH251" s="61">
        <f t="shared" si="40"/>
        <v>0</v>
      </c>
      <c r="AI251" s="13">
        <f t="shared" si="41"/>
        <v>0</v>
      </c>
      <c r="AJ251" s="13">
        <f t="shared" si="42"/>
        <v>0</v>
      </c>
      <c r="AK251" s="13">
        <f t="shared" si="43"/>
        <v>0</v>
      </c>
    </row>
    <row r="252" spans="1:52" ht="16.5">
      <c r="A252" s="94"/>
      <c r="B252" s="77" t="s">
        <v>246</v>
      </c>
      <c r="C252" s="27" t="s">
        <v>247</v>
      </c>
      <c r="D252" s="101" t="s">
        <v>10</v>
      </c>
      <c r="E252" s="62">
        <v>2035.92</v>
      </c>
      <c r="F252" s="63">
        <f t="shared" ref="F252:F308" si="44">ROUND(E252*0.22,2)</f>
        <v>447.9</v>
      </c>
      <c r="G252" s="63">
        <f t="shared" ref="G252:G278" si="45">F252+E252</f>
        <v>2483.8200000000002</v>
      </c>
      <c r="H252" s="27" t="s">
        <v>46</v>
      </c>
      <c r="AE252" s="145">
        <v>1909.15</v>
      </c>
      <c r="AF252" s="9">
        <f t="shared" si="38"/>
        <v>2035.92</v>
      </c>
      <c r="AG252" s="3">
        <f t="shared" si="39"/>
        <v>447.9</v>
      </c>
      <c r="AH252" s="61">
        <f t="shared" si="40"/>
        <v>2483.8200000000002</v>
      </c>
      <c r="AI252" s="13">
        <f t="shared" si="41"/>
        <v>0</v>
      </c>
      <c r="AJ252" s="13">
        <f t="shared" si="42"/>
        <v>0</v>
      </c>
      <c r="AK252" s="13">
        <f t="shared" si="43"/>
        <v>0</v>
      </c>
    </row>
    <row r="253" spans="1:52" ht="16.5">
      <c r="A253" s="94"/>
      <c r="B253" s="77" t="s">
        <v>248</v>
      </c>
      <c r="C253" s="27" t="s">
        <v>249</v>
      </c>
      <c r="D253" s="101" t="s">
        <v>10</v>
      </c>
      <c r="E253" s="62">
        <v>2140.36</v>
      </c>
      <c r="F253" s="63">
        <f t="shared" si="44"/>
        <v>470.88</v>
      </c>
      <c r="G253" s="63">
        <f t="shared" si="45"/>
        <v>2611.2400000000002</v>
      </c>
      <c r="H253" s="27" t="s">
        <v>46</v>
      </c>
      <c r="AE253" s="145">
        <v>2007.09</v>
      </c>
      <c r="AF253" s="9">
        <f t="shared" si="38"/>
        <v>2140.36</v>
      </c>
      <c r="AG253" s="3">
        <f t="shared" si="39"/>
        <v>470.88</v>
      </c>
      <c r="AH253" s="61">
        <f t="shared" si="40"/>
        <v>2611.2400000000002</v>
      </c>
      <c r="AI253" s="13">
        <f t="shared" si="41"/>
        <v>0</v>
      </c>
      <c r="AJ253" s="13">
        <f t="shared" si="42"/>
        <v>0</v>
      </c>
      <c r="AK253" s="13">
        <f t="shared" si="43"/>
        <v>0</v>
      </c>
    </row>
    <row r="254" spans="1:52" ht="16.5">
      <c r="A254" s="94"/>
      <c r="B254" s="77" t="s">
        <v>250</v>
      </c>
      <c r="C254" s="27" t="s">
        <v>2979</v>
      </c>
      <c r="D254" s="101" t="s">
        <v>10</v>
      </c>
      <c r="E254" s="62">
        <v>2784.4</v>
      </c>
      <c r="F254" s="63">
        <f t="shared" si="44"/>
        <v>612.57000000000005</v>
      </c>
      <c r="G254" s="63">
        <f t="shared" si="45"/>
        <v>3396.9700000000003</v>
      </c>
      <c r="H254" s="27" t="s">
        <v>46</v>
      </c>
      <c r="AE254" s="145">
        <v>2611.0300000000002</v>
      </c>
      <c r="AF254" s="9">
        <f t="shared" si="38"/>
        <v>2784.4</v>
      </c>
      <c r="AG254" s="3">
        <f t="shared" si="39"/>
        <v>612.57000000000005</v>
      </c>
      <c r="AH254" s="61">
        <f t="shared" si="40"/>
        <v>3396.9700000000003</v>
      </c>
      <c r="AI254" s="13">
        <f t="shared" si="41"/>
        <v>0</v>
      </c>
      <c r="AJ254" s="13">
        <f t="shared" si="42"/>
        <v>0</v>
      </c>
      <c r="AK254" s="13">
        <f t="shared" si="43"/>
        <v>0</v>
      </c>
    </row>
    <row r="255" spans="1:52" ht="16.5">
      <c r="A255" s="94"/>
      <c r="B255" s="77" t="s">
        <v>251</v>
      </c>
      <c r="C255" s="27" t="s">
        <v>3113</v>
      </c>
      <c r="D255" s="101" t="s">
        <v>10</v>
      </c>
      <c r="E255" s="62">
        <v>3812.36</v>
      </c>
      <c r="F255" s="63">
        <f t="shared" si="44"/>
        <v>838.72</v>
      </c>
      <c r="G255" s="63">
        <f t="shared" si="45"/>
        <v>4651.08</v>
      </c>
      <c r="H255" s="27" t="s">
        <v>46</v>
      </c>
      <c r="AE255" s="145">
        <v>3574.98</v>
      </c>
      <c r="AF255" s="9">
        <f t="shared" si="38"/>
        <v>3812.36</v>
      </c>
      <c r="AG255" s="3">
        <f t="shared" si="39"/>
        <v>838.72</v>
      </c>
      <c r="AH255" s="61">
        <f t="shared" si="40"/>
        <v>4651.08</v>
      </c>
      <c r="AI255" s="13">
        <f t="shared" si="41"/>
        <v>0</v>
      </c>
      <c r="AJ255" s="13">
        <f t="shared" si="42"/>
        <v>0</v>
      </c>
      <c r="AK255" s="13">
        <f t="shared" si="43"/>
        <v>0</v>
      </c>
    </row>
    <row r="256" spans="1:52" ht="16.5">
      <c r="A256" s="94"/>
      <c r="B256" s="77" t="s">
        <v>252</v>
      </c>
      <c r="C256" s="27" t="s">
        <v>253</v>
      </c>
      <c r="D256" s="101" t="s">
        <v>10</v>
      </c>
      <c r="E256" s="62">
        <v>550.54999999999995</v>
      </c>
      <c r="F256" s="63">
        <f t="shared" si="44"/>
        <v>121.12</v>
      </c>
      <c r="G256" s="63">
        <f t="shared" si="45"/>
        <v>671.67</v>
      </c>
      <c r="H256" s="27" t="s">
        <v>24</v>
      </c>
      <c r="AE256" s="145">
        <v>516.27</v>
      </c>
      <c r="AF256" s="9">
        <f t="shared" si="38"/>
        <v>550.54999999999995</v>
      </c>
      <c r="AG256" s="3">
        <f t="shared" si="39"/>
        <v>121.12</v>
      </c>
      <c r="AH256" s="61">
        <f t="shared" si="40"/>
        <v>671.67</v>
      </c>
      <c r="AI256" s="13">
        <f t="shared" si="41"/>
        <v>0</v>
      </c>
      <c r="AJ256" s="13">
        <f t="shared" si="42"/>
        <v>0</v>
      </c>
      <c r="AK256" s="13">
        <f t="shared" si="43"/>
        <v>0</v>
      </c>
    </row>
    <row r="257" spans="1:37" ht="16.5">
      <c r="A257" s="94"/>
      <c r="B257" s="77" t="s">
        <v>254</v>
      </c>
      <c r="C257" s="27" t="s">
        <v>255</v>
      </c>
      <c r="D257" s="101" t="s">
        <v>10</v>
      </c>
      <c r="E257" s="62">
        <v>2855.48</v>
      </c>
      <c r="F257" s="63">
        <f t="shared" si="44"/>
        <v>628.21</v>
      </c>
      <c r="G257" s="63">
        <f t="shared" si="45"/>
        <v>3483.69</v>
      </c>
      <c r="H257" s="27" t="s">
        <v>46</v>
      </c>
      <c r="AE257" s="145">
        <v>2677.68</v>
      </c>
      <c r="AF257" s="9">
        <f t="shared" si="38"/>
        <v>2855.48</v>
      </c>
      <c r="AG257" s="3">
        <f t="shared" si="39"/>
        <v>628.21</v>
      </c>
      <c r="AH257" s="61">
        <f t="shared" si="40"/>
        <v>3483.69</v>
      </c>
      <c r="AI257" s="13">
        <f t="shared" si="41"/>
        <v>0</v>
      </c>
      <c r="AJ257" s="13">
        <f t="shared" si="42"/>
        <v>0</v>
      </c>
      <c r="AK257" s="13">
        <f t="shared" si="43"/>
        <v>0</v>
      </c>
    </row>
    <row r="258" spans="1:37" ht="16.5">
      <c r="A258" s="94"/>
      <c r="B258" s="77" t="s">
        <v>256</v>
      </c>
      <c r="C258" s="27" t="s">
        <v>2970</v>
      </c>
      <c r="D258" s="101" t="s">
        <v>10</v>
      </c>
      <c r="E258" s="62">
        <v>2336.84</v>
      </c>
      <c r="F258" s="63">
        <f t="shared" si="44"/>
        <v>514.1</v>
      </c>
      <c r="G258" s="63">
        <f t="shared" si="45"/>
        <v>2850.94</v>
      </c>
      <c r="H258" s="27" t="s">
        <v>46</v>
      </c>
      <c r="AE258" s="145">
        <v>2191.34</v>
      </c>
      <c r="AF258" s="9">
        <f t="shared" si="38"/>
        <v>2336.84</v>
      </c>
      <c r="AG258" s="3">
        <f t="shared" si="39"/>
        <v>514.1</v>
      </c>
      <c r="AH258" s="61">
        <f t="shared" si="40"/>
        <v>2850.94</v>
      </c>
      <c r="AI258" s="13">
        <f t="shared" si="41"/>
        <v>0</v>
      </c>
      <c r="AJ258" s="13">
        <f t="shared" si="42"/>
        <v>0</v>
      </c>
      <c r="AK258" s="13">
        <f t="shared" si="43"/>
        <v>0</v>
      </c>
    </row>
    <row r="259" spans="1:37" ht="16.5">
      <c r="A259" s="94"/>
      <c r="B259" s="77" t="s">
        <v>257</v>
      </c>
      <c r="C259" s="27" t="s">
        <v>258</v>
      </c>
      <c r="D259" s="101" t="s">
        <v>10</v>
      </c>
      <c r="E259" s="62">
        <v>2855.5</v>
      </c>
      <c r="F259" s="63">
        <f t="shared" si="44"/>
        <v>628.21</v>
      </c>
      <c r="G259" s="63">
        <f t="shared" si="45"/>
        <v>3483.71</v>
      </c>
      <c r="H259" s="27" t="s">
        <v>46</v>
      </c>
      <c r="AE259" s="145">
        <v>2677.7</v>
      </c>
      <c r="AF259" s="9">
        <f t="shared" si="38"/>
        <v>2855.5</v>
      </c>
      <c r="AG259" s="3">
        <f t="shared" si="39"/>
        <v>628.21</v>
      </c>
      <c r="AH259" s="61">
        <f t="shared" si="40"/>
        <v>3483.71</v>
      </c>
      <c r="AI259" s="13">
        <f t="shared" si="41"/>
        <v>0</v>
      </c>
      <c r="AJ259" s="13">
        <f t="shared" si="42"/>
        <v>0</v>
      </c>
      <c r="AK259" s="13">
        <f t="shared" si="43"/>
        <v>0</v>
      </c>
    </row>
    <row r="260" spans="1:37" ht="16.5">
      <c r="A260" s="94"/>
      <c r="B260" s="77" t="s">
        <v>259</v>
      </c>
      <c r="C260" s="27" t="s">
        <v>260</v>
      </c>
      <c r="D260" s="101" t="s">
        <v>10</v>
      </c>
      <c r="E260" s="62">
        <v>2828.39</v>
      </c>
      <c r="F260" s="63">
        <f t="shared" si="44"/>
        <v>622.25</v>
      </c>
      <c r="G260" s="63">
        <f t="shared" si="45"/>
        <v>3450.64</v>
      </c>
      <c r="H260" s="27" t="s">
        <v>46</v>
      </c>
      <c r="AE260" s="145">
        <v>2652.28</v>
      </c>
      <c r="AF260" s="9">
        <f t="shared" si="38"/>
        <v>2828.39</v>
      </c>
      <c r="AG260" s="3">
        <f t="shared" si="39"/>
        <v>622.25</v>
      </c>
      <c r="AH260" s="61">
        <f t="shared" si="40"/>
        <v>3450.64</v>
      </c>
      <c r="AI260" s="13">
        <f t="shared" si="41"/>
        <v>0</v>
      </c>
      <c r="AJ260" s="13">
        <f t="shared" si="42"/>
        <v>0</v>
      </c>
      <c r="AK260" s="13">
        <f t="shared" si="43"/>
        <v>0</v>
      </c>
    </row>
    <row r="261" spans="1:37" ht="16.5">
      <c r="A261" s="94"/>
      <c r="B261" s="77" t="s">
        <v>261</v>
      </c>
      <c r="C261" s="27" t="s">
        <v>262</v>
      </c>
      <c r="D261" s="101" t="s">
        <v>10</v>
      </c>
      <c r="E261" s="62">
        <v>1505.96</v>
      </c>
      <c r="F261" s="63">
        <f t="shared" si="44"/>
        <v>331.31</v>
      </c>
      <c r="G261" s="63">
        <f t="shared" si="45"/>
        <v>1837.27</v>
      </c>
      <c r="H261" s="27" t="s">
        <v>46</v>
      </c>
      <c r="AE261" s="145">
        <v>1412.19</v>
      </c>
      <c r="AF261" s="9">
        <f t="shared" si="38"/>
        <v>1505.96</v>
      </c>
      <c r="AG261" s="3">
        <f t="shared" si="39"/>
        <v>331.31</v>
      </c>
      <c r="AH261" s="61">
        <f t="shared" si="40"/>
        <v>1837.27</v>
      </c>
      <c r="AI261" s="13">
        <f t="shared" si="41"/>
        <v>0</v>
      </c>
      <c r="AJ261" s="13">
        <f t="shared" si="42"/>
        <v>0</v>
      </c>
      <c r="AK261" s="13">
        <f t="shared" si="43"/>
        <v>0</v>
      </c>
    </row>
    <row r="262" spans="1:37" ht="16.5">
      <c r="A262" s="94"/>
      <c r="B262" s="77" t="s">
        <v>263</v>
      </c>
      <c r="C262" s="27" t="s">
        <v>61</v>
      </c>
      <c r="D262" s="101" t="s">
        <v>10</v>
      </c>
      <c r="E262" s="62">
        <v>1995.54</v>
      </c>
      <c r="F262" s="63">
        <f t="shared" si="44"/>
        <v>439.02</v>
      </c>
      <c r="G262" s="63">
        <f t="shared" si="45"/>
        <v>2434.56</v>
      </c>
      <c r="H262" s="27" t="s">
        <v>46</v>
      </c>
      <c r="AE262" s="145">
        <v>1871.29</v>
      </c>
      <c r="AF262" s="9">
        <f t="shared" si="38"/>
        <v>1995.54</v>
      </c>
      <c r="AG262" s="3">
        <f t="shared" si="39"/>
        <v>439.02</v>
      </c>
      <c r="AH262" s="61">
        <f t="shared" si="40"/>
        <v>2434.56</v>
      </c>
      <c r="AI262" s="13">
        <f t="shared" si="41"/>
        <v>0</v>
      </c>
      <c r="AJ262" s="13">
        <f t="shared" si="42"/>
        <v>0</v>
      </c>
      <c r="AK262" s="13">
        <f t="shared" si="43"/>
        <v>0</v>
      </c>
    </row>
    <row r="263" spans="1:37" ht="16.5">
      <c r="A263" s="94"/>
      <c r="B263" s="77" t="s">
        <v>264</v>
      </c>
      <c r="C263" s="27" t="s">
        <v>131</v>
      </c>
      <c r="D263" s="101" t="s">
        <v>10</v>
      </c>
      <c r="E263" s="62">
        <v>916.06</v>
      </c>
      <c r="F263" s="63">
        <f t="shared" si="44"/>
        <v>201.53</v>
      </c>
      <c r="G263" s="63">
        <f t="shared" si="45"/>
        <v>1117.5899999999999</v>
      </c>
      <c r="H263" s="27" t="s">
        <v>46</v>
      </c>
      <c r="AE263" s="145">
        <v>859.02</v>
      </c>
      <c r="AF263" s="9">
        <f t="shared" si="38"/>
        <v>916.06</v>
      </c>
      <c r="AG263" s="3">
        <f t="shared" si="39"/>
        <v>201.53</v>
      </c>
      <c r="AH263" s="61">
        <f t="shared" si="40"/>
        <v>1117.5899999999999</v>
      </c>
      <c r="AI263" s="13">
        <f t="shared" si="41"/>
        <v>0</v>
      </c>
      <c r="AJ263" s="13">
        <f t="shared" si="42"/>
        <v>0</v>
      </c>
      <c r="AK263" s="13">
        <f t="shared" si="43"/>
        <v>0</v>
      </c>
    </row>
    <row r="264" spans="1:37" ht="16.5">
      <c r="A264" s="94"/>
      <c r="B264" s="77" t="s">
        <v>265</v>
      </c>
      <c r="C264" s="27" t="s">
        <v>266</v>
      </c>
      <c r="D264" s="101" t="s">
        <v>10</v>
      </c>
      <c r="E264" s="62">
        <v>4961.8</v>
      </c>
      <c r="F264" s="63">
        <f t="shared" si="44"/>
        <v>1091.5999999999999</v>
      </c>
      <c r="G264" s="63">
        <f t="shared" si="45"/>
        <v>6053.4</v>
      </c>
      <c r="H264" s="27" t="s">
        <v>46</v>
      </c>
      <c r="AE264" s="145">
        <v>4652.8500000000004</v>
      </c>
      <c r="AF264" s="9">
        <f t="shared" si="38"/>
        <v>4961.8</v>
      </c>
      <c r="AG264" s="3">
        <f t="shared" si="39"/>
        <v>1091.5999999999999</v>
      </c>
      <c r="AH264" s="61">
        <f t="shared" si="40"/>
        <v>6053.4</v>
      </c>
      <c r="AI264" s="13">
        <f t="shared" si="41"/>
        <v>0</v>
      </c>
      <c r="AJ264" s="13">
        <f t="shared" si="42"/>
        <v>0</v>
      </c>
      <c r="AK264" s="13">
        <f t="shared" si="43"/>
        <v>0</v>
      </c>
    </row>
    <row r="265" spans="1:37" ht="16.5">
      <c r="A265" s="94"/>
      <c r="B265" s="77" t="s">
        <v>267</v>
      </c>
      <c r="C265" s="27" t="s">
        <v>268</v>
      </c>
      <c r="D265" s="101" t="s">
        <v>10</v>
      </c>
      <c r="E265" s="62">
        <v>4961.79</v>
      </c>
      <c r="F265" s="63">
        <f t="shared" si="44"/>
        <v>1091.5899999999999</v>
      </c>
      <c r="G265" s="63">
        <f t="shared" si="45"/>
        <v>6053.38</v>
      </c>
      <c r="H265" s="27" t="s">
        <v>46</v>
      </c>
      <c r="AE265" s="145">
        <v>4652.84</v>
      </c>
      <c r="AF265" s="9">
        <f t="shared" si="38"/>
        <v>4961.79</v>
      </c>
      <c r="AG265" s="3">
        <f t="shared" si="39"/>
        <v>1091.5899999999999</v>
      </c>
      <c r="AH265" s="61">
        <f t="shared" si="40"/>
        <v>6053.38</v>
      </c>
      <c r="AI265" s="13">
        <f t="shared" si="41"/>
        <v>0</v>
      </c>
      <c r="AJ265" s="13">
        <f t="shared" si="42"/>
        <v>0</v>
      </c>
      <c r="AK265" s="13">
        <f t="shared" si="43"/>
        <v>0</v>
      </c>
    </row>
    <row r="266" spans="1:37" ht="16.5">
      <c r="A266" s="94"/>
      <c r="B266" s="77" t="s">
        <v>269</v>
      </c>
      <c r="C266" s="27" t="s">
        <v>48</v>
      </c>
      <c r="D266" s="101" t="s">
        <v>10</v>
      </c>
      <c r="E266" s="62">
        <v>1827.29</v>
      </c>
      <c r="F266" s="63">
        <f t="shared" si="44"/>
        <v>402</v>
      </c>
      <c r="G266" s="63">
        <f t="shared" si="45"/>
        <v>2229.29</v>
      </c>
      <c r="H266" s="27" t="s">
        <v>46</v>
      </c>
      <c r="AE266" s="145">
        <v>1713.51</v>
      </c>
      <c r="AF266" s="9">
        <f t="shared" si="38"/>
        <v>1827.29</v>
      </c>
      <c r="AG266" s="3">
        <f t="shared" si="39"/>
        <v>402</v>
      </c>
      <c r="AH266" s="61">
        <f t="shared" si="40"/>
        <v>2229.29</v>
      </c>
      <c r="AI266" s="13">
        <f t="shared" si="41"/>
        <v>0</v>
      </c>
      <c r="AJ266" s="13">
        <f t="shared" si="42"/>
        <v>0</v>
      </c>
      <c r="AK266" s="13">
        <f t="shared" si="43"/>
        <v>0</v>
      </c>
    </row>
    <row r="267" spans="1:37" ht="16.5">
      <c r="A267" s="94"/>
      <c r="B267" s="77" t="s">
        <v>270</v>
      </c>
      <c r="C267" s="27" t="s">
        <v>3147</v>
      </c>
      <c r="D267" s="101" t="s">
        <v>10</v>
      </c>
      <c r="E267" s="62">
        <v>2906.96</v>
      </c>
      <c r="F267" s="63">
        <f t="shared" si="44"/>
        <v>639.53</v>
      </c>
      <c r="G267" s="63">
        <f t="shared" si="45"/>
        <v>3546.49</v>
      </c>
      <c r="H267" s="27" t="s">
        <v>46</v>
      </c>
      <c r="AE267" s="145">
        <v>2725.96</v>
      </c>
      <c r="AF267" s="9">
        <f t="shared" si="38"/>
        <v>2906.96</v>
      </c>
      <c r="AG267" s="3">
        <f t="shared" si="39"/>
        <v>639.53</v>
      </c>
      <c r="AH267" s="61">
        <f t="shared" si="40"/>
        <v>3546.49</v>
      </c>
      <c r="AI267" s="13">
        <f t="shared" si="41"/>
        <v>0</v>
      </c>
      <c r="AJ267" s="13">
        <f t="shared" si="42"/>
        <v>0</v>
      </c>
      <c r="AK267" s="13">
        <f t="shared" si="43"/>
        <v>0</v>
      </c>
    </row>
    <row r="268" spans="1:37" ht="16.5">
      <c r="A268" s="94"/>
      <c r="B268" s="77" t="s">
        <v>271</v>
      </c>
      <c r="C268" s="27" t="s">
        <v>240</v>
      </c>
      <c r="D268" s="101" t="s">
        <v>10</v>
      </c>
      <c r="E268" s="62">
        <v>3408.39</v>
      </c>
      <c r="F268" s="63">
        <f t="shared" si="44"/>
        <v>749.85</v>
      </c>
      <c r="G268" s="63">
        <f t="shared" si="45"/>
        <v>4158.24</v>
      </c>
      <c r="H268" s="27" t="s">
        <v>24</v>
      </c>
      <c r="AE268" s="145">
        <v>3196.16</v>
      </c>
      <c r="AF268" s="9">
        <f t="shared" si="38"/>
        <v>3408.39</v>
      </c>
      <c r="AG268" s="3">
        <f t="shared" si="39"/>
        <v>749.85</v>
      </c>
      <c r="AH268" s="61">
        <f t="shared" si="40"/>
        <v>4158.24</v>
      </c>
      <c r="AI268" s="13">
        <f t="shared" si="41"/>
        <v>0</v>
      </c>
      <c r="AJ268" s="13">
        <f t="shared" si="42"/>
        <v>0</v>
      </c>
      <c r="AK268" s="13">
        <f t="shared" si="43"/>
        <v>0</v>
      </c>
    </row>
    <row r="269" spans="1:37" ht="16.5">
      <c r="A269" s="94"/>
      <c r="B269" s="77" t="s">
        <v>272</v>
      </c>
      <c r="C269" s="27" t="s">
        <v>62</v>
      </c>
      <c r="D269" s="101" t="s">
        <v>10</v>
      </c>
      <c r="E269" s="62">
        <v>3859.54</v>
      </c>
      <c r="F269" s="63">
        <f t="shared" si="44"/>
        <v>849.1</v>
      </c>
      <c r="G269" s="63">
        <f t="shared" si="45"/>
        <v>4708.6400000000003</v>
      </c>
      <c r="H269" s="27" t="s">
        <v>46</v>
      </c>
      <c r="AE269" s="145">
        <v>3619.22</v>
      </c>
      <c r="AF269" s="9">
        <f t="shared" si="38"/>
        <v>3859.54</v>
      </c>
      <c r="AG269" s="3">
        <f t="shared" si="39"/>
        <v>849.1</v>
      </c>
      <c r="AH269" s="61">
        <f t="shared" si="40"/>
        <v>4708.6400000000003</v>
      </c>
      <c r="AI269" s="13">
        <f t="shared" si="41"/>
        <v>0</v>
      </c>
      <c r="AJ269" s="13">
        <f t="shared" si="42"/>
        <v>0</v>
      </c>
      <c r="AK269" s="13">
        <f t="shared" si="43"/>
        <v>0</v>
      </c>
    </row>
    <row r="270" spans="1:37" ht="16.5">
      <c r="A270" s="94"/>
      <c r="B270" s="77" t="s">
        <v>273</v>
      </c>
      <c r="C270" s="27" t="s">
        <v>153</v>
      </c>
      <c r="D270" s="101" t="s">
        <v>10</v>
      </c>
      <c r="E270" s="62">
        <v>2362.7399999999998</v>
      </c>
      <c r="F270" s="63">
        <f t="shared" si="44"/>
        <v>519.79999999999995</v>
      </c>
      <c r="G270" s="63">
        <f t="shared" si="45"/>
        <v>2882.54</v>
      </c>
      <c r="H270" s="27" t="s">
        <v>46</v>
      </c>
      <c r="AE270" s="145">
        <v>2215.62</v>
      </c>
      <c r="AF270" s="9">
        <f t="shared" si="38"/>
        <v>2362.7399999999998</v>
      </c>
      <c r="AG270" s="3">
        <f t="shared" si="39"/>
        <v>519.79999999999995</v>
      </c>
      <c r="AH270" s="61">
        <f t="shared" si="40"/>
        <v>2882.54</v>
      </c>
      <c r="AI270" s="13">
        <f t="shared" si="41"/>
        <v>0</v>
      </c>
      <c r="AJ270" s="13">
        <f t="shared" si="42"/>
        <v>0</v>
      </c>
      <c r="AK270" s="13">
        <f t="shared" si="43"/>
        <v>0</v>
      </c>
    </row>
    <row r="271" spans="1:37" ht="16.5">
      <c r="A271" s="94"/>
      <c r="B271" s="77" t="s">
        <v>274</v>
      </c>
      <c r="C271" s="27" t="s">
        <v>229</v>
      </c>
      <c r="D271" s="101" t="s">
        <v>10</v>
      </c>
      <c r="E271" s="62">
        <v>3941.66</v>
      </c>
      <c r="F271" s="63">
        <f t="shared" si="44"/>
        <v>867.17</v>
      </c>
      <c r="G271" s="63">
        <f t="shared" si="45"/>
        <v>4808.83</v>
      </c>
      <c r="H271" s="27" t="s">
        <v>46</v>
      </c>
      <c r="AE271" s="145">
        <v>3696.23</v>
      </c>
      <c r="AF271" s="9">
        <f t="shared" si="38"/>
        <v>3941.66</v>
      </c>
      <c r="AG271" s="3">
        <f t="shared" si="39"/>
        <v>867.17</v>
      </c>
      <c r="AH271" s="61">
        <f t="shared" si="40"/>
        <v>4808.83</v>
      </c>
      <c r="AI271" s="13">
        <f t="shared" si="41"/>
        <v>0</v>
      </c>
      <c r="AJ271" s="13">
        <f t="shared" si="42"/>
        <v>0</v>
      </c>
      <c r="AK271" s="13">
        <f t="shared" si="43"/>
        <v>0</v>
      </c>
    </row>
    <row r="272" spans="1:37" ht="16.5">
      <c r="A272" s="94"/>
      <c r="B272" s="77" t="s">
        <v>275</v>
      </c>
      <c r="C272" s="27" t="s">
        <v>63</v>
      </c>
      <c r="D272" s="101" t="s">
        <v>10</v>
      </c>
      <c r="E272" s="62">
        <v>2336.0500000000002</v>
      </c>
      <c r="F272" s="63">
        <f t="shared" si="44"/>
        <v>513.92999999999995</v>
      </c>
      <c r="G272" s="63">
        <f t="shared" si="45"/>
        <v>2849.98</v>
      </c>
      <c r="H272" s="27" t="s">
        <v>46</v>
      </c>
      <c r="AE272" s="145">
        <v>2190.59</v>
      </c>
      <c r="AF272" s="9">
        <f t="shared" si="38"/>
        <v>2336.0500000000002</v>
      </c>
      <c r="AG272" s="3">
        <f t="shared" si="39"/>
        <v>513.92999999999995</v>
      </c>
      <c r="AH272" s="61">
        <f t="shared" si="40"/>
        <v>2849.98</v>
      </c>
      <c r="AI272" s="13">
        <f t="shared" si="41"/>
        <v>0</v>
      </c>
      <c r="AJ272" s="13">
        <f t="shared" si="42"/>
        <v>0</v>
      </c>
      <c r="AK272" s="13">
        <f t="shared" si="43"/>
        <v>0</v>
      </c>
    </row>
    <row r="273" spans="1:37" ht="16.5">
      <c r="A273" s="94"/>
      <c r="B273" s="77" t="s">
        <v>276</v>
      </c>
      <c r="C273" s="27" t="s">
        <v>2980</v>
      </c>
      <c r="D273" s="101" t="s">
        <v>10</v>
      </c>
      <c r="E273" s="62">
        <v>1566.84</v>
      </c>
      <c r="F273" s="63">
        <f t="shared" si="44"/>
        <v>344.7</v>
      </c>
      <c r="G273" s="63">
        <f t="shared" si="45"/>
        <v>1911.54</v>
      </c>
      <c r="H273" s="27" t="s">
        <v>13</v>
      </c>
      <c r="AE273" s="145">
        <v>1469.28</v>
      </c>
      <c r="AF273" s="9">
        <f t="shared" si="38"/>
        <v>1566.84</v>
      </c>
      <c r="AG273" s="3">
        <f t="shared" si="39"/>
        <v>344.7</v>
      </c>
      <c r="AH273" s="61">
        <f t="shared" si="40"/>
        <v>1911.54</v>
      </c>
      <c r="AI273" s="13">
        <f t="shared" si="41"/>
        <v>0</v>
      </c>
      <c r="AJ273" s="13">
        <f t="shared" si="42"/>
        <v>0</v>
      </c>
      <c r="AK273" s="13">
        <f t="shared" si="43"/>
        <v>0</v>
      </c>
    </row>
    <row r="274" spans="1:37" ht="16.5">
      <c r="A274" s="94"/>
      <c r="B274" s="77" t="s">
        <v>277</v>
      </c>
      <c r="C274" s="27" t="s">
        <v>155</v>
      </c>
      <c r="D274" s="101" t="s">
        <v>10</v>
      </c>
      <c r="E274" s="62">
        <v>2820.71</v>
      </c>
      <c r="F274" s="63">
        <f t="shared" si="44"/>
        <v>620.55999999999995</v>
      </c>
      <c r="G274" s="63">
        <f t="shared" si="45"/>
        <v>3441.27</v>
      </c>
      <c r="H274" s="27" t="s">
        <v>46</v>
      </c>
      <c r="AE274" s="145">
        <v>2645.08</v>
      </c>
      <c r="AF274" s="9">
        <f t="shared" si="38"/>
        <v>2820.71</v>
      </c>
      <c r="AG274" s="3">
        <f t="shared" si="39"/>
        <v>620.55999999999995</v>
      </c>
      <c r="AH274" s="61">
        <f t="shared" si="40"/>
        <v>3441.27</v>
      </c>
      <c r="AI274" s="13">
        <f t="shared" si="41"/>
        <v>0</v>
      </c>
      <c r="AJ274" s="13">
        <f t="shared" si="42"/>
        <v>0</v>
      </c>
      <c r="AK274" s="13">
        <f t="shared" si="43"/>
        <v>0</v>
      </c>
    </row>
    <row r="275" spans="1:37" ht="16.5">
      <c r="A275" s="94"/>
      <c r="B275" s="77" t="s">
        <v>278</v>
      </c>
      <c r="C275" s="27" t="s">
        <v>279</v>
      </c>
      <c r="D275" s="101" t="s">
        <v>10</v>
      </c>
      <c r="E275" s="62">
        <v>4297.2299999999996</v>
      </c>
      <c r="F275" s="63">
        <f t="shared" si="44"/>
        <v>945.39</v>
      </c>
      <c r="G275" s="63">
        <f t="shared" si="45"/>
        <v>5242.62</v>
      </c>
      <c r="H275" s="27" t="s">
        <v>46</v>
      </c>
      <c r="AE275" s="145">
        <v>4029.66</v>
      </c>
      <c r="AF275" s="9">
        <f t="shared" si="38"/>
        <v>4297.2299999999996</v>
      </c>
      <c r="AG275" s="3">
        <f t="shared" si="39"/>
        <v>945.39</v>
      </c>
      <c r="AH275" s="61">
        <f t="shared" si="40"/>
        <v>5242.62</v>
      </c>
      <c r="AI275" s="13">
        <f t="shared" si="41"/>
        <v>0</v>
      </c>
      <c r="AJ275" s="13">
        <f t="shared" si="42"/>
        <v>0</v>
      </c>
      <c r="AK275" s="13">
        <f t="shared" si="43"/>
        <v>0</v>
      </c>
    </row>
    <row r="276" spans="1:37" ht="16.5">
      <c r="A276" s="94"/>
      <c r="B276" s="77" t="s">
        <v>280</v>
      </c>
      <c r="C276" s="27" t="s">
        <v>49</v>
      </c>
      <c r="D276" s="101" t="s">
        <v>10</v>
      </c>
      <c r="E276" s="62">
        <v>1414.22</v>
      </c>
      <c r="F276" s="63">
        <f t="shared" si="44"/>
        <v>311.13</v>
      </c>
      <c r="G276" s="63">
        <f t="shared" si="45"/>
        <v>1725.35</v>
      </c>
      <c r="H276" s="27" t="s">
        <v>46</v>
      </c>
      <c r="AE276" s="145">
        <v>1326.16</v>
      </c>
      <c r="AF276" s="9">
        <f t="shared" si="38"/>
        <v>1414.22</v>
      </c>
      <c r="AG276" s="3">
        <f t="shared" si="39"/>
        <v>311.13</v>
      </c>
      <c r="AH276" s="61">
        <f t="shared" si="40"/>
        <v>1725.35</v>
      </c>
      <c r="AI276" s="13">
        <f t="shared" si="41"/>
        <v>0</v>
      </c>
      <c r="AJ276" s="13">
        <f t="shared" si="42"/>
        <v>0</v>
      </c>
      <c r="AK276" s="13">
        <f t="shared" si="43"/>
        <v>0</v>
      </c>
    </row>
    <row r="277" spans="1:37" ht="16.5">
      <c r="A277" s="94"/>
      <c r="B277" s="77" t="s">
        <v>281</v>
      </c>
      <c r="C277" s="27" t="s">
        <v>282</v>
      </c>
      <c r="D277" s="101" t="s">
        <v>10</v>
      </c>
      <c r="E277" s="62">
        <v>1795.41</v>
      </c>
      <c r="F277" s="63">
        <f t="shared" si="44"/>
        <v>394.99</v>
      </c>
      <c r="G277" s="63">
        <f t="shared" si="45"/>
        <v>2190.4</v>
      </c>
      <c r="H277" s="27" t="s">
        <v>46</v>
      </c>
      <c r="AE277" s="145">
        <v>1683.62</v>
      </c>
      <c r="AF277" s="9">
        <f t="shared" si="38"/>
        <v>1795.41</v>
      </c>
      <c r="AG277" s="3">
        <f t="shared" si="39"/>
        <v>394.99</v>
      </c>
      <c r="AH277" s="61">
        <f t="shared" si="40"/>
        <v>2190.4</v>
      </c>
      <c r="AI277" s="13">
        <f t="shared" si="41"/>
        <v>0</v>
      </c>
      <c r="AJ277" s="13">
        <f t="shared" si="42"/>
        <v>0</v>
      </c>
      <c r="AK277" s="13">
        <f t="shared" si="43"/>
        <v>0</v>
      </c>
    </row>
    <row r="278" spans="1:37" ht="16.5">
      <c r="A278" s="94"/>
      <c r="B278" s="77" t="s">
        <v>283</v>
      </c>
      <c r="C278" s="27" t="s">
        <v>50</v>
      </c>
      <c r="D278" s="101" t="s">
        <v>10</v>
      </c>
      <c r="E278" s="62">
        <v>3882.43</v>
      </c>
      <c r="F278" s="63">
        <f t="shared" si="44"/>
        <v>854.13</v>
      </c>
      <c r="G278" s="63">
        <f t="shared" si="45"/>
        <v>4736.5599999999995</v>
      </c>
      <c r="H278" s="27" t="s">
        <v>46</v>
      </c>
      <c r="AE278" s="145">
        <v>3640.69</v>
      </c>
      <c r="AF278" s="9">
        <f t="shared" si="38"/>
        <v>3882.43</v>
      </c>
      <c r="AG278" s="3">
        <f t="shared" si="39"/>
        <v>854.13</v>
      </c>
      <c r="AH278" s="61">
        <f t="shared" si="40"/>
        <v>4736.5599999999995</v>
      </c>
      <c r="AI278" s="13">
        <f t="shared" si="41"/>
        <v>0</v>
      </c>
      <c r="AJ278" s="13">
        <f t="shared" si="42"/>
        <v>0</v>
      </c>
      <c r="AK278" s="13">
        <f t="shared" si="43"/>
        <v>0</v>
      </c>
    </row>
    <row r="279" spans="1:37" ht="16.5">
      <c r="A279" s="94"/>
      <c r="B279" s="77" t="s">
        <v>284</v>
      </c>
      <c r="C279" s="27" t="s">
        <v>2973</v>
      </c>
      <c r="D279" s="101" t="s">
        <v>10</v>
      </c>
      <c r="E279" s="62">
        <v>6238.69</v>
      </c>
      <c r="F279" s="63">
        <f t="shared" si="44"/>
        <v>1372.51</v>
      </c>
      <c r="G279" s="63">
        <f t="shared" ref="G279:G280" si="46">F279+E279</f>
        <v>7611.2</v>
      </c>
      <c r="H279" s="27" t="s">
        <v>46</v>
      </c>
      <c r="AE279" s="145">
        <v>5850.23</v>
      </c>
      <c r="AF279" s="9">
        <f t="shared" si="38"/>
        <v>6238.69</v>
      </c>
      <c r="AG279" s="3">
        <f t="shared" si="39"/>
        <v>1372.51</v>
      </c>
      <c r="AH279" s="61">
        <f t="shared" si="40"/>
        <v>7611.2</v>
      </c>
      <c r="AI279" s="13">
        <f t="shared" si="41"/>
        <v>0</v>
      </c>
      <c r="AJ279" s="13">
        <f t="shared" si="42"/>
        <v>0</v>
      </c>
      <c r="AK279" s="13">
        <f t="shared" si="43"/>
        <v>0</v>
      </c>
    </row>
    <row r="280" spans="1:37" ht="16.5">
      <c r="A280" s="94"/>
      <c r="B280" s="77" t="s">
        <v>285</v>
      </c>
      <c r="C280" s="27" t="s">
        <v>134</v>
      </c>
      <c r="D280" s="101" t="s">
        <v>10</v>
      </c>
      <c r="E280" s="62">
        <v>2142.37</v>
      </c>
      <c r="F280" s="63">
        <f t="shared" si="44"/>
        <v>471.32</v>
      </c>
      <c r="G280" s="63">
        <f t="shared" si="46"/>
        <v>2613.69</v>
      </c>
      <c r="H280" s="27" t="s">
        <v>46</v>
      </c>
      <c r="AE280" s="145">
        <v>2008.97</v>
      </c>
      <c r="AF280" s="9">
        <f t="shared" si="38"/>
        <v>2142.37</v>
      </c>
      <c r="AG280" s="3">
        <f t="shared" si="39"/>
        <v>471.32</v>
      </c>
      <c r="AH280" s="61">
        <f t="shared" si="40"/>
        <v>2613.69</v>
      </c>
      <c r="AI280" s="13">
        <f t="shared" si="41"/>
        <v>0</v>
      </c>
      <c r="AJ280" s="13">
        <f t="shared" si="42"/>
        <v>0</v>
      </c>
      <c r="AK280" s="13">
        <f t="shared" si="43"/>
        <v>0</v>
      </c>
    </row>
    <row r="281" spans="1:37" ht="16.5">
      <c r="A281" s="233" t="s">
        <v>2525</v>
      </c>
      <c r="B281" s="21" t="s">
        <v>2531</v>
      </c>
      <c r="C281" s="27" t="s">
        <v>2532</v>
      </c>
      <c r="D281" s="83" t="s">
        <v>10</v>
      </c>
      <c r="E281" s="62">
        <v>1037.3599999999999</v>
      </c>
      <c r="F281" s="63">
        <f t="shared" si="44"/>
        <v>228.22</v>
      </c>
      <c r="G281" s="63">
        <f t="shared" ref="G281:G302" si="47">F281+E281</f>
        <v>1265.58</v>
      </c>
      <c r="H281" s="27" t="s">
        <v>46</v>
      </c>
      <c r="AE281" s="145">
        <v>972.77</v>
      </c>
      <c r="AF281" s="9">
        <f t="shared" si="38"/>
        <v>1037.3599999999999</v>
      </c>
      <c r="AG281" s="3">
        <f t="shared" si="39"/>
        <v>228.22</v>
      </c>
      <c r="AH281" s="61">
        <f t="shared" si="40"/>
        <v>1265.58</v>
      </c>
      <c r="AI281" s="13">
        <f t="shared" si="41"/>
        <v>0</v>
      </c>
      <c r="AJ281" s="13">
        <f t="shared" si="42"/>
        <v>0</v>
      </c>
      <c r="AK281" s="13">
        <f t="shared" si="43"/>
        <v>0</v>
      </c>
    </row>
    <row r="282" spans="1:37" ht="16.5">
      <c r="A282" s="233"/>
      <c r="B282" s="21" t="s">
        <v>2533</v>
      </c>
      <c r="C282" s="27" t="s">
        <v>2534</v>
      </c>
      <c r="D282" s="83" t="s">
        <v>10</v>
      </c>
      <c r="E282" s="62">
        <v>587.78</v>
      </c>
      <c r="F282" s="63">
        <f t="shared" si="44"/>
        <v>129.31</v>
      </c>
      <c r="G282" s="63">
        <f t="shared" si="47"/>
        <v>717.08999999999992</v>
      </c>
      <c r="H282" s="27" t="s">
        <v>46</v>
      </c>
      <c r="AE282" s="145">
        <v>551.17999999999995</v>
      </c>
      <c r="AF282" s="9">
        <f t="shared" si="38"/>
        <v>587.78</v>
      </c>
      <c r="AG282" s="3">
        <f t="shared" si="39"/>
        <v>129.31</v>
      </c>
      <c r="AH282" s="61">
        <f t="shared" si="40"/>
        <v>717.08999999999992</v>
      </c>
      <c r="AI282" s="13">
        <f t="shared" si="41"/>
        <v>0</v>
      </c>
      <c r="AJ282" s="13">
        <f t="shared" si="42"/>
        <v>0</v>
      </c>
      <c r="AK282" s="13">
        <f t="shared" si="43"/>
        <v>0</v>
      </c>
    </row>
    <row r="283" spans="1:37" ht="16.5">
      <c r="A283" s="233"/>
      <c r="B283" s="21" t="s">
        <v>2535</v>
      </c>
      <c r="C283" s="27" t="s">
        <v>2536</v>
      </c>
      <c r="D283" s="83" t="s">
        <v>10</v>
      </c>
      <c r="E283" s="62">
        <v>430.48</v>
      </c>
      <c r="F283" s="63">
        <f t="shared" si="44"/>
        <v>94.71</v>
      </c>
      <c r="G283" s="63">
        <f t="shared" si="47"/>
        <v>525.19000000000005</v>
      </c>
      <c r="H283" s="27" t="s">
        <v>24</v>
      </c>
      <c r="AE283" s="145">
        <v>403.68</v>
      </c>
      <c r="AF283" s="9">
        <f t="shared" si="38"/>
        <v>430.48</v>
      </c>
      <c r="AG283" s="3">
        <f t="shared" si="39"/>
        <v>94.71</v>
      </c>
      <c r="AH283" s="61">
        <f t="shared" si="40"/>
        <v>525.19000000000005</v>
      </c>
      <c r="AI283" s="13">
        <f t="shared" si="41"/>
        <v>0</v>
      </c>
      <c r="AJ283" s="13">
        <f t="shared" si="42"/>
        <v>0</v>
      </c>
      <c r="AK283" s="13">
        <f t="shared" si="43"/>
        <v>0</v>
      </c>
    </row>
    <row r="284" spans="1:37" ht="16.5">
      <c r="A284" s="233" t="s">
        <v>2563</v>
      </c>
      <c r="B284" s="21">
        <v>6401710</v>
      </c>
      <c r="C284" s="27" t="s">
        <v>2606</v>
      </c>
      <c r="D284" s="83" t="s">
        <v>10</v>
      </c>
      <c r="E284" s="62">
        <v>254.65</v>
      </c>
      <c r="F284" s="63">
        <f t="shared" si="44"/>
        <v>56.02</v>
      </c>
      <c r="G284" s="63">
        <f t="shared" si="47"/>
        <v>310.67</v>
      </c>
      <c r="H284" s="27" t="s">
        <v>24</v>
      </c>
      <c r="AE284" s="145">
        <v>238.79</v>
      </c>
      <c r="AF284" s="9">
        <f t="shared" si="38"/>
        <v>254.65</v>
      </c>
      <c r="AG284" s="3">
        <f t="shared" si="39"/>
        <v>56.02</v>
      </c>
      <c r="AH284" s="61">
        <f t="shared" si="40"/>
        <v>310.67</v>
      </c>
      <c r="AI284" s="13">
        <f t="shared" si="41"/>
        <v>0</v>
      </c>
      <c r="AJ284" s="13">
        <f t="shared" si="42"/>
        <v>0</v>
      </c>
      <c r="AK284" s="13">
        <f t="shared" si="43"/>
        <v>0</v>
      </c>
    </row>
    <row r="285" spans="1:37" ht="16.5">
      <c r="A285" s="233"/>
      <c r="B285" s="21">
        <v>6401711</v>
      </c>
      <c r="C285" s="27" t="s">
        <v>2607</v>
      </c>
      <c r="D285" s="83" t="s">
        <v>10</v>
      </c>
      <c r="E285" s="62">
        <v>120.49</v>
      </c>
      <c r="F285" s="63">
        <f t="shared" si="44"/>
        <v>26.51</v>
      </c>
      <c r="G285" s="63">
        <f t="shared" si="47"/>
        <v>147</v>
      </c>
      <c r="H285" s="27" t="s">
        <v>135</v>
      </c>
      <c r="AE285" s="145">
        <v>112.99</v>
      </c>
      <c r="AF285" s="9">
        <f t="shared" si="38"/>
        <v>120.49</v>
      </c>
      <c r="AG285" s="3">
        <f t="shared" si="39"/>
        <v>26.51</v>
      </c>
      <c r="AH285" s="61">
        <f t="shared" si="40"/>
        <v>147</v>
      </c>
      <c r="AI285" s="13">
        <f t="shared" si="41"/>
        <v>0</v>
      </c>
      <c r="AJ285" s="13">
        <f t="shared" si="42"/>
        <v>0</v>
      </c>
      <c r="AK285" s="13">
        <f t="shared" si="43"/>
        <v>0</v>
      </c>
    </row>
    <row r="286" spans="1:37" ht="16.5">
      <c r="A286" s="233"/>
      <c r="B286" s="21">
        <v>6401712</v>
      </c>
      <c r="C286" s="27" t="s">
        <v>2982</v>
      </c>
      <c r="D286" s="83" t="s">
        <v>10</v>
      </c>
      <c r="E286" s="62">
        <v>1166.6400000000001</v>
      </c>
      <c r="F286" s="63">
        <f t="shared" si="44"/>
        <v>256.66000000000003</v>
      </c>
      <c r="G286" s="63">
        <f t="shared" si="47"/>
        <v>1423.3000000000002</v>
      </c>
      <c r="H286" s="27" t="s">
        <v>46</v>
      </c>
      <c r="AE286" s="145">
        <v>1094</v>
      </c>
      <c r="AF286" s="9">
        <f t="shared" si="38"/>
        <v>1166.6400000000001</v>
      </c>
      <c r="AG286" s="3">
        <f t="shared" si="39"/>
        <v>256.66000000000003</v>
      </c>
      <c r="AH286" s="61">
        <f t="shared" si="40"/>
        <v>1423.3000000000002</v>
      </c>
      <c r="AI286" s="13">
        <f t="shared" si="41"/>
        <v>0</v>
      </c>
      <c r="AJ286" s="13">
        <f t="shared" si="42"/>
        <v>0</v>
      </c>
      <c r="AK286" s="13">
        <f t="shared" si="43"/>
        <v>0</v>
      </c>
    </row>
    <row r="287" spans="1:37" ht="16.5">
      <c r="A287" s="233"/>
      <c r="B287" s="21">
        <v>6401713</v>
      </c>
      <c r="C287" s="27" t="s">
        <v>2983</v>
      </c>
      <c r="D287" s="83" t="s">
        <v>10</v>
      </c>
      <c r="E287" s="62">
        <v>606.76</v>
      </c>
      <c r="F287" s="63">
        <f t="shared" si="44"/>
        <v>133.49</v>
      </c>
      <c r="G287" s="63">
        <f t="shared" si="47"/>
        <v>740.25</v>
      </c>
      <c r="H287" s="27" t="s">
        <v>46</v>
      </c>
      <c r="AE287" s="145">
        <v>568.98</v>
      </c>
      <c r="AF287" s="9">
        <f t="shared" si="38"/>
        <v>606.76</v>
      </c>
      <c r="AG287" s="3">
        <f t="shared" si="39"/>
        <v>133.49</v>
      </c>
      <c r="AH287" s="61">
        <f t="shared" si="40"/>
        <v>740.25</v>
      </c>
      <c r="AI287" s="13">
        <f t="shared" si="41"/>
        <v>0</v>
      </c>
      <c r="AJ287" s="13">
        <f t="shared" si="42"/>
        <v>0</v>
      </c>
      <c r="AK287" s="13">
        <f t="shared" si="43"/>
        <v>0</v>
      </c>
    </row>
    <row r="288" spans="1:37" ht="16.5">
      <c r="A288" s="233"/>
      <c r="B288" s="21">
        <v>6401714</v>
      </c>
      <c r="C288" s="27" t="s">
        <v>2984</v>
      </c>
      <c r="D288" s="83" t="s">
        <v>10</v>
      </c>
      <c r="E288" s="62">
        <v>395.42</v>
      </c>
      <c r="F288" s="63">
        <f t="shared" si="44"/>
        <v>86.99</v>
      </c>
      <c r="G288" s="63">
        <f t="shared" si="47"/>
        <v>482.41</v>
      </c>
      <c r="H288" s="27" t="s">
        <v>46</v>
      </c>
      <c r="AE288" s="145">
        <v>370.8</v>
      </c>
      <c r="AF288" s="9">
        <f t="shared" si="38"/>
        <v>395.42</v>
      </c>
      <c r="AG288" s="3">
        <f t="shared" si="39"/>
        <v>86.99</v>
      </c>
      <c r="AH288" s="61">
        <f t="shared" si="40"/>
        <v>482.41</v>
      </c>
      <c r="AI288" s="13">
        <f t="shared" si="41"/>
        <v>0</v>
      </c>
      <c r="AJ288" s="13">
        <f t="shared" si="42"/>
        <v>0</v>
      </c>
      <c r="AK288" s="13">
        <f t="shared" si="43"/>
        <v>0</v>
      </c>
    </row>
    <row r="289" spans="1:37" ht="16.5">
      <c r="A289" s="233"/>
      <c r="B289" s="21">
        <v>6401715</v>
      </c>
      <c r="C289" s="27" t="s">
        <v>2604</v>
      </c>
      <c r="D289" s="83" t="s">
        <v>10</v>
      </c>
      <c r="E289" s="62">
        <v>1060.24</v>
      </c>
      <c r="F289" s="63">
        <f t="shared" si="44"/>
        <v>233.25</v>
      </c>
      <c r="G289" s="63">
        <f t="shared" si="47"/>
        <v>1293.49</v>
      </c>
      <c r="H289" s="27" t="s">
        <v>46</v>
      </c>
      <c r="AE289" s="145">
        <v>994.22</v>
      </c>
      <c r="AF289" s="9">
        <f t="shared" si="38"/>
        <v>1060.24</v>
      </c>
      <c r="AG289" s="3">
        <f t="shared" si="39"/>
        <v>233.25</v>
      </c>
      <c r="AH289" s="61">
        <f t="shared" si="40"/>
        <v>1293.49</v>
      </c>
      <c r="AI289" s="13">
        <f t="shared" si="41"/>
        <v>0</v>
      </c>
      <c r="AJ289" s="13">
        <f t="shared" si="42"/>
        <v>0</v>
      </c>
      <c r="AK289" s="13">
        <f t="shared" si="43"/>
        <v>0</v>
      </c>
    </row>
    <row r="290" spans="1:37" ht="16.5">
      <c r="A290" s="233"/>
      <c r="B290" s="21">
        <v>6401716</v>
      </c>
      <c r="C290" s="27" t="s">
        <v>2605</v>
      </c>
      <c r="D290" s="83" t="s">
        <v>10</v>
      </c>
      <c r="E290" s="62">
        <v>535.22</v>
      </c>
      <c r="F290" s="63">
        <f t="shared" si="44"/>
        <v>117.75</v>
      </c>
      <c r="G290" s="63">
        <f t="shared" si="47"/>
        <v>652.97</v>
      </c>
      <c r="H290" s="27" t="s">
        <v>46</v>
      </c>
      <c r="AE290" s="145">
        <v>501.89</v>
      </c>
      <c r="AF290" s="9">
        <f t="shared" si="38"/>
        <v>535.22</v>
      </c>
      <c r="AG290" s="3">
        <f t="shared" ref="AG290:AG353" si="48">ROUND(E290*0.22,2)</f>
        <v>117.75</v>
      </c>
      <c r="AH290" s="61">
        <f t="shared" si="40"/>
        <v>652.97</v>
      </c>
      <c r="AI290" s="13">
        <f t="shared" si="41"/>
        <v>0</v>
      </c>
      <c r="AJ290" s="13">
        <f t="shared" si="42"/>
        <v>0</v>
      </c>
      <c r="AK290" s="13">
        <f t="shared" si="43"/>
        <v>0</v>
      </c>
    </row>
    <row r="291" spans="1:37" ht="16.5">
      <c r="A291" s="233"/>
      <c r="B291" s="21">
        <v>6401717</v>
      </c>
      <c r="C291" s="27" t="s">
        <v>2981</v>
      </c>
      <c r="D291" s="83" t="s">
        <v>10</v>
      </c>
      <c r="E291" s="62">
        <v>1952.33</v>
      </c>
      <c r="F291" s="63">
        <f t="shared" si="44"/>
        <v>429.51</v>
      </c>
      <c r="G291" s="63">
        <f t="shared" si="47"/>
        <v>2381.84</v>
      </c>
      <c r="H291" s="27" t="s">
        <v>46</v>
      </c>
      <c r="AE291" s="145">
        <v>1830.77</v>
      </c>
      <c r="AF291" s="9">
        <f t="shared" ref="AF291:AF354" si="49">ROUND(AE291+(AE291*6.64%),2)</f>
        <v>1952.33</v>
      </c>
      <c r="AG291" s="3">
        <f t="shared" si="48"/>
        <v>429.51</v>
      </c>
      <c r="AH291" s="61">
        <f t="shared" ref="AH291:AH354" si="50">AF291+AG291</f>
        <v>2381.84</v>
      </c>
      <c r="AI291" s="13">
        <f t="shared" si="41"/>
        <v>0</v>
      </c>
      <c r="AJ291" s="13">
        <f t="shared" si="42"/>
        <v>0</v>
      </c>
      <c r="AK291" s="13">
        <f t="shared" si="43"/>
        <v>0</v>
      </c>
    </row>
    <row r="292" spans="1:37" ht="16.5">
      <c r="A292" s="233"/>
      <c r="B292" s="21">
        <v>6401718</v>
      </c>
      <c r="C292" s="27" t="s">
        <v>3112</v>
      </c>
      <c r="D292" s="83" t="s">
        <v>10</v>
      </c>
      <c r="E292" s="62">
        <v>1032.6199999999999</v>
      </c>
      <c r="F292" s="63">
        <f t="shared" si="44"/>
        <v>227.18</v>
      </c>
      <c r="G292" s="63">
        <f t="shared" si="47"/>
        <v>1259.8</v>
      </c>
      <c r="H292" s="27" t="s">
        <v>46</v>
      </c>
      <c r="AE292" s="145">
        <v>968.32</v>
      </c>
      <c r="AF292" s="9">
        <f t="shared" si="49"/>
        <v>1032.6199999999999</v>
      </c>
      <c r="AG292" s="3">
        <f t="shared" si="48"/>
        <v>227.18</v>
      </c>
      <c r="AH292" s="61">
        <f t="shared" si="50"/>
        <v>1259.8</v>
      </c>
      <c r="AI292" s="13">
        <f t="shared" ref="AI292:AI355" si="51">AF292-E292</f>
        <v>0</v>
      </c>
      <c r="AJ292" s="13">
        <f t="shared" ref="AJ292:AJ355" si="52">AG292-F292</f>
        <v>0</v>
      </c>
      <c r="AK292" s="13">
        <f t="shared" ref="AK292:AK355" si="53">AH292-G292</f>
        <v>0</v>
      </c>
    </row>
    <row r="293" spans="1:37" ht="16.5">
      <c r="A293" s="233"/>
      <c r="B293" s="21">
        <v>6401719</v>
      </c>
      <c r="C293" s="27" t="s">
        <v>2985</v>
      </c>
      <c r="D293" s="83" t="s">
        <v>10</v>
      </c>
      <c r="E293" s="62">
        <v>4331.63</v>
      </c>
      <c r="F293" s="63">
        <f t="shared" si="44"/>
        <v>952.96</v>
      </c>
      <c r="G293" s="63">
        <f t="shared" si="47"/>
        <v>5284.59</v>
      </c>
      <c r="H293" s="27" t="s">
        <v>46</v>
      </c>
      <c r="AE293" s="145">
        <v>4061.92</v>
      </c>
      <c r="AF293" s="9">
        <f t="shared" si="49"/>
        <v>4331.63</v>
      </c>
      <c r="AG293" s="3">
        <f t="shared" si="48"/>
        <v>952.96</v>
      </c>
      <c r="AH293" s="61">
        <f t="shared" si="50"/>
        <v>5284.59</v>
      </c>
      <c r="AI293" s="13">
        <f t="shared" si="51"/>
        <v>0</v>
      </c>
      <c r="AJ293" s="13">
        <f t="shared" si="52"/>
        <v>0</v>
      </c>
      <c r="AK293" s="13">
        <f t="shared" si="53"/>
        <v>0</v>
      </c>
    </row>
    <row r="294" spans="1:37" ht="16.5">
      <c r="A294" s="233"/>
      <c r="B294" s="21">
        <v>6401720</v>
      </c>
      <c r="C294" s="27" t="s">
        <v>2986</v>
      </c>
      <c r="D294" s="83" t="s">
        <v>10</v>
      </c>
      <c r="E294" s="62">
        <v>2446.39</v>
      </c>
      <c r="F294" s="63">
        <f t="shared" si="44"/>
        <v>538.21</v>
      </c>
      <c r="G294" s="63">
        <f t="shared" si="47"/>
        <v>2984.6</v>
      </c>
      <c r="H294" s="27" t="s">
        <v>46</v>
      </c>
      <c r="AE294" s="145">
        <v>2294.06</v>
      </c>
      <c r="AF294" s="9">
        <f t="shared" si="49"/>
        <v>2446.39</v>
      </c>
      <c r="AG294" s="3">
        <f t="shared" si="48"/>
        <v>538.21</v>
      </c>
      <c r="AH294" s="61">
        <f t="shared" si="50"/>
        <v>2984.6</v>
      </c>
      <c r="AI294" s="13">
        <f t="shared" si="51"/>
        <v>0</v>
      </c>
      <c r="AJ294" s="13">
        <f t="shared" si="52"/>
        <v>0</v>
      </c>
      <c r="AK294" s="13">
        <f t="shared" si="53"/>
        <v>0</v>
      </c>
    </row>
    <row r="295" spans="1:37" ht="16.5">
      <c r="A295" s="233"/>
      <c r="B295" s="21">
        <v>6401721</v>
      </c>
      <c r="C295" s="27" t="s">
        <v>2987</v>
      </c>
      <c r="D295" s="83" t="s">
        <v>10</v>
      </c>
      <c r="E295" s="62">
        <v>3494.01</v>
      </c>
      <c r="F295" s="63">
        <f t="shared" si="44"/>
        <v>768.68</v>
      </c>
      <c r="G295" s="63">
        <f t="shared" si="47"/>
        <v>4262.6900000000005</v>
      </c>
      <c r="H295" s="27" t="s">
        <v>46</v>
      </c>
      <c r="AE295" s="145">
        <v>3276.45</v>
      </c>
      <c r="AF295" s="9">
        <f t="shared" si="49"/>
        <v>3494.01</v>
      </c>
      <c r="AG295" s="3">
        <f t="shared" si="48"/>
        <v>768.68</v>
      </c>
      <c r="AH295" s="61">
        <f t="shared" si="50"/>
        <v>4262.6900000000005</v>
      </c>
      <c r="AI295" s="13">
        <f t="shared" si="51"/>
        <v>0</v>
      </c>
      <c r="AJ295" s="13">
        <f t="shared" si="52"/>
        <v>0</v>
      </c>
      <c r="AK295" s="13">
        <f t="shared" si="53"/>
        <v>0</v>
      </c>
    </row>
    <row r="296" spans="1:37" ht="16.5">
      <c r="A296" s="233"/>
      <c r="B296" s="21">
        <v>6401722</v>
      </c>
      <c r="C296" s="27" t="s">
        <v>2988</v>
      </c>
      <c r="D296" s="83" t="s">
        <v>10</v>
      </c>
      <c r="E296" s="62">
        <v>2653.56</v>
      </c>
      <c r="F296" s="63">
        <f t="shared" si="44"/>
        <v>583.78</v>
      </c>
      <c r="G296" s="63">
        <f t="shared" si="47"/>
        <v>3237.34</v>
      </c>
      <c r="H296" s="27" t="s">
        <v>46</v>
      </c>
      <c r="AE296" s="145">
        <v>2488.33</v>
      </c>
      <c r="AF296" s="9">
        <f t="shared" si="49"/>
        <v>2653.56</v>
      </c>
      <c r="AG296" s="3">
        <f t="shared" si="48"/>
        <v>583.78</v>
      </c>
      <c r="AH296" s="61">
        <f t="shared" si="50"/>
        <v>3237.34</v>
      </c>
      <c r="AI296" s="13">
        <f t="shared" si="51"/>
        <v>0</v>
      </c>
      <c r="AJ296" s="13">
        <f t="shared" si="52"/>
        <v>0</v>
      </c>
      <c r="AK296" s="13">
        <f t="shared" si="53"/>
        <v>0</v>
      </c>
    </row>
    <row r="297" spans="1:37" ht="16.5">
      <c r="A297" s="233"/>
      <c r="B297" s="21">
        <v>6401723</v>
      </c>
      <c r="C297" s="27" t="s">
        <v>2608</v>
      </c>
      <c r="D297" s="83" t="s">
        <v>10</v>
      </c>
      <c r="E297" s="62">
        <v>2496.44</v>
      </c>
      <c r="F297" s="63">
        <f t="shared" si="44"/>
        <v>549.22</v>
      </c>
      <c r="G297" s="63">
        <f t="shared" si="47"/>
        <v>3045.66</v>
      </c>
      <c r="H297" s="27" t="s">
        <v>46</v>
      </c>
      <c r="AE297" s="145">
        <v>2341</v>
      </c>
      <c r="AF297" s="9">
        <f t="shared" si="49"/>
        <v>2496.44</v>
      </c>
      <c r="AG297" s="3">
        <f t="shared" si="48"/>
        <v>549.22</v>
      </c>
      <c r="AH297" s="61">
        <f t="shared" si="50"/>
        <v>3045.66</v>
      </c>
      <c r="AI297" s="13">
        <f t="shared" si="51"/>
        <v>0</v>
      </c>
      <c r="AJ297" s="13">
        <f t="shared" si="52"/>
        <v>0</v>
      </c>
      <c r="AK297" s="13">
        <f t="shared" si="53"/>
        <v>0</v>
      </c>
    </row>
    <row r="298" spans="1:37" ht="16.5">
      <c r="A298" s="233"/>
      <c r="B298" s="21">
        <v>6401724</v>
      </c>
      <c r="C298" s="27" t="s">
        <v>2609</v>
      </c>
      <c r="D298" s="83" t="s">
        <v>10</v>
      </c>
      <c r="E298" s="62">
        <v>2032.8</v>
      </c>
      <c r="F298" s="63">
        <f t="shared" si="44"/>
        <v>447.22</v>
      </c>
      <c r="G298" s="63">
        <f t="shared" si="47"/>
        <v>2480.02</v>
      </c>
      <c r="H298" s="27" t="s">
        <v>46</v>
      </c>
      <c r="AE298" s="145">
        <v>1906.23</v>
      </c>
      <c r="AF298" s="9">
        <f t="shared" si="49"/>
        <v>2032.8</v>
      </c>
      <c r="AG298" s="3">
        <f t="shared" si="48"/>
        <v>447.22</v>
      </c>
      <c r="AH298" s="61">
        <f t="shared" si="50"/>
        <v>2480.02</v>
      </c>
      <c r="AI298" s="13">
        <f t="shared" si="51"/>
        <v>0</v>
      </c>
      <c r="AJ298" s="13">
        <f t="shared" si="52"/>
        <v>0</v>
      </c>
      <c r="AK298" s="13">
        <f t="shared" si="53"/>
        <v>0</v>
      </c>
    </row>
    <row r="299" spans="1:37" ht="16.5">
      <c r="A299" s="233"/>
      <c r="B299" s="21">
        <v>6401725</v>
      </c>
      <c r="C299" s="27" t="s">
        <v>2610</v>
      </c>
      <c r="D299" s="83" t="s">
        <v>10</v>
      </c>
      <c r="E299" s="62">
        <v>1134.5999999999999</v>
      </c>
      <c r="F299" s="63">
        <f t="shared" si="44"/>
        <v>249.61</v>
      </c>
      <c r="G299" s="63">
        <f t="shared" si="47"/>
        <v>1384.21</v>
      </c>
      <c r="H299" s="27" t="s">
        <v>46</v>
      </c>
      <c r="AE299" s="145">
        <v>1063.95</v>
      </c>
      <c r="AF299" s="9">
        <f t="shared" si="49"/>
        <v>1134.5999999999999</v>
      </c>
      <c r="AG299" s="3">
        <f t="shared" si="48"/>
        <v>249.61</v>
      </c>
      <c r="AH299" s="61">
        <f t="shared" si="50"/>
        <v>1384.21</v>
      </c>
      <c r="AI299" s="13">
        <f t="shared" si="51"/>
        <v>0</v>
      </c>
      <c r="AJ299" s="13">
        <f t="shared" si="52"/>
        <v>0</v>
      </c>
      <c r="AK299" s="13">
        <f t="shared" si="53"/>
        <v>0</v>
      </c>
    </row>
    <row r="300" spans="1:37" ht="16.5">
      <c r="A300" s="233"/>
      <c r="B300" s="21">
        <v>6401726</v>
      </c>
      <c r="C300" s="27" t="s">
        <v>3114</v>
      </c>
      <c r="D300" s="83" t="s">
        <v>10</v>
      </c>
      <c r="E300" s="62">
        <v>2826.97</v>
      </c>
      <c r="F300" s="63">
        <f t="shared" si="44"/>
        <v>621.92999999999995</v>
      </c>
      <c r="G300" s="63">
        <f t="shared" si="47"/>
        <v>3448.8999999999996</v>
      </c>
      <c r="H300" s="27" t="s">
        <v>46</v>
      </c>
      <c r="AE300" s="145">
        <v>2650.95</v>
      </c>
      <c r="AF300" s="9">
        <f t="shared" si="49"/>
        <v>2826.97</v>
      </c>
      <c r="AG300" s="3">
        <f t="shared" si="48"/>
        <v>621.92999999999995</v>
      </c>
      <c r="AH300" s="61">
        <f t="shared" si="50"/>
        <v>3448.8999999999996</v>
      </c>
      <c r="AI300" s="13">
        <f t="shared" si="51"/>
        <v>0</v>
      </c>
      <c r="AJ300" s="13">
        <f t="shared" si="52"/>
        <v>0</v>
      </c>
      <c r="AK300" s="13">
        <f t="shared" si="53"/>
        <v>0</v>
      </c>
    </row>
    <row r="301" spans="1:37" ht="16.5">
      <c r="A301" s="233"/>
      <c r="B301" s="21">
        <v>6401727</v>
      </c>
      <c r="C301" s="27" t="s">
        <v>3115</v>
      </c>
      <c r="D301" s="83" t="s">
        <v>10</v>
      </c>
      <c r="E301" s="62">
        <v>2079.71</v>
      </c>
      <c r="F301" s="63">
        <f t="shared" si="44"/>
        <v>457.54</v>
      </c>
      <c r="G301" s="63">
        <f t="shared" si="47"/>
        <v>2537.25</v>
      </c>
      <c r="H301" s="27" t="s">
        <v>46</v>
      </c>
      <c r="AE301" s="145">
        <v>1950.22</v>
      </c>
      <c r="AF301" s="9">
        <f t="shared" si="49"/>
        <v>2079.71</v>
      </c>
      <c r="AG301" s="3">
        <f t="shared" si="48"/>
        <v>457.54</v>
      </c>
      <c r="AH301" s="61">
        <f t="shared" si="50"/>
        <v>2537.25</v>
      </c>
      <c r="AI301" s="13">
        <f t="shared" si="51"/>
        <v>0</v>
      </c>
      <c r="AJ301" s="13">
        <f t="shared" si="52"/>
        <v>0</v>
      </c>
      <c r="AK301" s="13">
        <f t="shared" si="53"/>
        <v>0</v>
      </c>
    </row>
    <row r="302" spans="1:37" ht="16.5">
      <c r="A302" s="233"/>
      <c r="B302" s="21">
        <v>6401728</v>
      </c>
      <c r="C302" s="27" t="s">
        <v>3116</v>
      </c>
      <c r="D302" s="83" t="s">
        <v>10</v>
      </c>
      <c r="E302" s="62">
        <v>1490.55</v>
      </c>
      <c r="F302" s="63">
        <f t="shared" si="44"/>
        <v>327.92</v>
      </c>
      <c r="G302" s="63">
        <f t="shared" si="47"/>
        <v>1818.47</v>
      </c>
      <c r="H302" s="27" t="s">
        <v>46</v>
      </c>
      <c r="AE302" s="145">
        <v>1397.74</v>
      </c>
      <c r="AF302" s="9">
        <f t="shared" si="49"/>
        <v>1490.55</v>
      </c>
      <c r="AG302" s="3">
        <f t="shared" si="48"/>
        <v>327.92</v>
      </c>
      <c r="AH302" s="61">
        <f t="shared" si="50"/>
        <v>1818.47</v>
      </c>
      <c r="AI302" s="13">
        <f t="shared" si="51"/>
        <v>0</v>
      </c>
      <c r="AJ302" s="13">
        <f t="shared" si="52"/>
        <v>0</v>
      </c>
      <c r="AK302" s="13">
        <f t="shared" si="53"/>
        <v>0</v>
      </c>
    </row>
    <row r="303" spans="1:37" ht="30" customHeight="1">
      <c r="A303" s="94"/>
      <c r="B303" s="178" t="s">
        <v>3148</v>
      </c>
      <c r="C303" s="179"/>
      <c r="D303" s="179"/>
      <c r="E303" s="179"/>
      <c r="F303" s="179"/>
      <c r="G303" s="179"/>
      <c r="H303" s="180"/>
      <c r="AF303" s="9">
        <f t="shared" si="49"/>
        <v>0</v>
      </c>
      <c r="AG303" s="3">
        <f t="shared" si="48"/>
        <v>0</v>
      </c>
      <c r="AH303" s="61">
        <f t="shared" si="50"/>
        <v>0</v>
      </c>
      <c r="AI303" s="13">
        <f t="shared" si="51"/>
        <v>0</v>
      </c>
      <c r="AJ303" s="13">
        <f t="shared" si="52"/>
        <v>0</v>
      </c>
      <c r="AK303" s="13">
        <f t="shared" si="53"/>
        <v>0</v>
      </c>
    </row>
    <row r="304" spans="1:37" ht="16.5">
      <c r="A304" s="94"/>
      <c r="B304" s="77" t="s">
        <v>286</v>
      </c>
      <c r="C304" s="27" t="s">
        <v>241</v>
      </c>
      <c r="D304" s="101" t="s">
        <v>10</v>
      </c>
      <c r="E304" s="62">
        <v>1557.97</v>
      </c>
      <c r="F304" s="63">
        <f t="shared" si="44"/>
        <v>342.75</v>
      </c>
      <c r="G304" s="63">
        <f>F304+E304</f>
        <v>1900.72</v>
      </c>
      <c r="H304" s="27" t="s">
        <v>46</v>
      </c>
      <c r="AE304" s="145">
        <v>1460.96</v>
      </c>
      <c r="AF304" s="9">
        <f t="shared" si="49"/>
        <v>1557.97</v>
      </c>
      <c r="AG304" s="3">
        <f t="shared" si="48"/>
        <v>342.75</v>
      </c>
      <c r="AH304" s="61">
        <f t="shared" si="50"/>
        <v>1900.72</v>
      </c>
      <c r="AI304" s="13">
        <f t="shared" si="51"/>
        <v>0</v>
      </c>
      <c r="AJ304" s="13">
        <f t="shared" si="52"/>
        <v>0</v>
      </c>
      <c r="AK304" s="13">
        <f t="shared" si="53"/>
        <v>0</v>
      </c>
    </row>
    <row r="305" spans="1:37" ht="16.5">
      <c r="A305" s="94"/>
      <c r="B305" s="77" t="s">
        <v>287</v>
      </c>
      <c r="C305" s="27" t="s">
        <v>2980</v>
      </c>
      <c r="D305" s="101" t="s">
        <v>10</v>
      </c>
      <c r="E305" s="62">
        <v>1566.84</v>
      </c>
      <c r="F305" s="63">
        <f t="shared" si="44"/>
        <v>344.7</v>
      </c>
      <c r="G305" s="63">
        <f>F305+E305</f>
        <v>1911.54</v>
      </c>
      <c r="H305" s="27" t="s">
        <v>13</v>
      </c>
      <c r="AE305" s="145">
        <v>1469.28</v>
      </c>
      <c r="AF305" s="9">
        <f t="shared" si="49"/>
        <v>1566.84</v>
      </c>
      <c r="AG305" s="3">
        <f t="shared" si="48"/>
        <v>344.7</v>
      </c>
      <c r="AH305" s="61">
        <f t="shared" si="50"/>
        <v>1911.54</v>
      </c>
      <c r="AI305" s="13">
        <f t="shared" si="51"/>
        <v>0</v>
      </c>
      <c r="AJ305" s="13">
        <f t="shared" si="52"/>
        <v>0</v>
      </c>
      <c r="AK305" s="13">
        <f t="shared" si="53"/>
        <v>0</v>
      </c>
    </row>
    <row r="306" spans="1:37" ht="16.5">
      <c r="A306" s="94"/>
      <c r="B306" s="77" t="s">
        <v>288</v>
      </c>
      <c r="C306" s="27" t="s">
        <v>187</v>
      </c>
      <c r="D306" s="101" t="s">
        <v>10</v>
      </c>
      <c r="E306" s="62">
        <v>1589.73</v>
      </c>
      <c r="F306" s="63">
        <f t="shared" si="44"/>
        <v>349.74</v>
      </c>
      <c r="G306" s="63">
        <f>F306+E306</f>
        <v>1939.47</v>
      </c>
      <c r="H306" s="27" t="s">
        <v>46</v>
      </c>
      <c r="AE306" s="145">
        <v>1490.74</v>
      </c>
      <c r="AF306" s="9">
        <f t="shared" si="49"/>
        <v>1589.73</v>
      </c>
      <c r="AG306" s="3">
        <f t="shared" si="48"/>
        <v>349.74</v>
      </c>
      <c r="AH306" s="61">
        <f t="shared" si="50"/>
        <v>1939.47</v>
      </c>
      <c r="AI306" s="13">
        <f t="shared" si="51"/>
        <v>0</v>
      </c>
      <c r="AJ306" s="13">
        <f t="shared" si="52"/>
        <v>0</v>
      </c>
      <c r="AK306" s="13">
        <f t="shared" si="53"/>
        <v>0</v>
      </c>
    </row>
    <row r="307" spans="1:37" ht="16.5">
      <c r="A307" s="233" t="s">
        <v>2563</v>
      </c>
      <c r="B307" s="21">
        <v>6401729</v>
      </c>
      <c r="C307" s="27" t="s">
        <v>2982</v>
      </c>
      <c r="D307" s="83" t="s">
        <v>10</v>
      </c>
      <c r="E307" s="62">
        <v>873.72</v>
      </c>
      <c r="F307" s="63">
        <f t="shared" si="44"/>
        <v>192.22</v>
      </c>
      <c r="G307" s="63">
        <f t="shared" ref="G307:G308" si="54">F307+E307</f>
        <v>1065.94</v>
      </c>
      <c r="H307" s="27" t="s">
        <v>46</v>
      </c>
      <c r="AE307" s="145">
        <v>819.32</v>
      </c>
      <c r="AF307" s="9">
        <f t="shared" si="49"/>
        <v>873.72</v>
      </c>
      <c r="AG307" s="3">
        <f t="shared" si="48"/>
        <v>192.22</v>
      </c>
      <c r="AH307" s="61">
        <f t="shared" si="50"/>
        <v>1065.94</v>
      </c>
      <c r="AI307" s="13">
        <f t="shared" si="51"/>
        <v>0</v>
      </c>
      <c r="AJ307" s="13">
        <f t="shared" si="52"/>
        <v>0</v>
      </c>
      <c r="AK307" s="13">
        <f t="shared" si="53"/>
        <v>0</v>
      </c>
    </row>
    <row r="308" spans="1:37" ht="16.5">
      <c r="A308" s="233"/>
      <c r="B308" s="21">
        <v>6401730</v>
      </c>
      <c r="C308" s="27" t="s">
        <v>2989</v>
      </c>
      <c r="D308" s="83" t="s">
        <v>10</v>
      </c>
      <c r="E308" s="62">
        <v>412.74</v>
      </c>
      <c r="F308" s="63">
        <f t="shared" si="44"/>
        <v>90.8</v>
      </c>
      <c r="G308" s="63">
        <f t="shared" si="54"/>
        <v>503.54</v>
      </c>
      <c r="H308" s="27" t="s">
        <v>46</v>
      </c>
      <c r="AE308" s="145">
        <v>387.04</v>
      </c>
      <c r="AF308" s="9">
        <f t="shared" si="49"/>
        <v>412.74</v>
      </c>
      <c r="AG308" s="3">
        <f t="shared" si="48"/>
        <v>90.8</v>
      </c>
      <c r="AH308" s="61">
        <f t="shared" si="50"/>
        <v>503.54</v>
      </c>
      <c r="AI308" s="13">
        <f t="shared" si="51"/>
        <v>0</v>
      </c>
      <c r="AJ308" s="13">
        <f t="shared" si="52"/>
        <v>0</v>
      </c>
      <c r="AK308" s="13">
        <f t="shared" si="53"/>
        <v>0</v>
      </c>
    </row>
    <row r="309" spans="1:37" ht="30" customHeight="1">
      <c r="A309" s="94"/>
      <c r="B309" s="178" t="s">
        <v>289</v>
      </c>
      <c r="C309" s="179"/>
      <c r="D309" s="179"/>
      <c r="E309" s="179"/>
      <c r="F309" s="179"/>
      <c r="G309" s="179"/>
      <c r="H309" s="180"/>
      <c r="AF309" s="9">
        <f t="shared" si="49"/>
        <v>0</v>
      </c>
      <c r="AG309" s="3">
        <f t="shared" si="48"/>
        <v>0</v>
      </c>
      <c r="AH309" s="61">
        <f t="shared" si="50"/>
        <v>0</v>
      </c>
      <c r="AI309" s="13">
        <f t="shared" si="51"/>
        <v>0</v>
      </c>
      <c r="AJ309" s="13">
        <f t="shared" si="52"/>
        <v>0</v>
      </c>
      <c r="AK309" s="13">
        <f t="shared" si="53"/>
        <v>0</v>
      </c>
    </row>
    <row r="310" spans="1:37" ht="16.5">
      <c r="A310" s="94"/>
      <c r="B310" s="77" t="s">
        <v>290</v>
      </c>
      <c r="C310" s="27" t="s">
        <v>2990</v>
      </c>
      <c r="D310" s="101" t="s">
        <v>10</v>
      </c>
      <c r="E310" s="62">
        <v>1557.97</v>
      </c>
      <c r="F310" s="63">
        <f t="shared" ref="F310:F316" si="55">ROUND(E310*0.22,2)</f>
        <v>342.75</v>
      </c>
      <c r="G310" s="63">
        <f>F310+E310</f>
        <v>1900.72</v>
      </c>
      <c r="H310" s="27" t="s">
        <v>46</v>
      </c>
      <c r="AE310" s="145">
        <v>1460.96</v>
      </c>
      <c r="AF310" s="9">
        <f t="shared" si="49"/>
        <v>1557.97</v>
      </c>
      <c r="AG310" s="3">
        <f t="shared" si="48"/>
        <v>342.75</v>
      </c>
      <c r="AH310" s="61">
        <f t="shared" si="50"/>
        <v>1900.72</v>
      </c>
      <c r="AI310" s="13">
        <f t="shared" si="51"/>
        <v>0</v>
      </c>
      <c r="AJ310" s="13">
        <f t="shared" si="52"/>
        <v>0</v>
      </c>
      <c r="AK310" s="13">
        <f t="shared" si="53"/>
        <v>0</v>
      </c>
    </row>
    <row r="311" spans="1:37" ht="16.5">
      <c r="A311" s="94"/>
      <c r="B311" s="77" t="s">
        <v>291</v>
      </c>
      <c r="C311" s="27" t="s">
        <v>2991</v>
      </c>
      <c r="D311" s="101" t="s">
        <v>10</v>
      </c>
      <c r="E311" s="62">
        <v>1589.73</v>
      </c>
      <c r="F311" s="63">
        <f t="shared" si="55"/>
        <v>349.74</v>
      </c>
      <c r="G311" s="63">
        <f>F311+E311</f>
        <v>1939.47</v>
      </c>
      <c r="H311" s="27" t="s">
        <v>46</v>
      </c>
      <c r="AE311" s="145">
        <v>1490.74</v>
      </c>
      <c r="AF311" s="9">
        <f t="shared" si="49"/>
        <v>1589.73</v>
      </c>
      <c r="AG311" s="3">
        <f t="shared" si="48"/>
        <v>349.74</v>
      </c>
      <c r="AH311" s="61">
        <f t="shared" si="50"/>
        <v>1939.47</v>
      </c>
      <c r="AI311" s="13">
        <f t="shared" si="51"/>
        <v>0</v>
      </c>
      <c r="AJ311" s="13">
        <f t="shared" si="52"/>
        <v>0</v>
      </c>
      <c r="AK311" s="13">
        <f t="shared" si="53"/>
        <v>0</v>
      </c>
    </row>
    <row r="312" spans="1:37" ht="16.5">
      <c r="A312" s="94"/>
      <c r="B312" s="77" t="s">
        <v>1224</v>
      </c>
      <c r="C312" s="27" t="s">
        <v>2992</v>
      </c>
      <c r="D312" s="101" t="s">
        <v>10</v>
      </c>
      <c r="E312" s="62">
        <v>1566.84</v>
      </c>
      <c r="F312" s="63">
        <f t="shared" si="55"/>
        <v>344.7</v>
      </c>
      <c r="G312" s="63">
        <f t="shared" ref="G312:G316" si="56">F312+E312</f>
        <v>1911.54</v>
      </c>
      <c r="H312" s="27" t="s">
        <v>13</v>
      </c>
      <c r="AE312" s="145">
        <v>1469.28</v>
      </c>
      <c r="AF312" s="9">
        <f t="shared" si="49"/>
        <v>1566.84</v>
      </c>
      <c r="AG312" s="3">
        <f t="shared" si="48"/>
        <v>344.7</v>
      </c>
      <c r="AH312" s="61">
        <f t="shared" si="50"/>
        <v>1911.54</v>
      </c>
      <c r="AI312" s="13">
        <f t="shared" si="51"/>
        <v>0</v>
      </c>
      <c r="AJ312" s="13">
        <f t="shared" si="52"/>
        <v>0</v>
      </c>
      <c r="AK312" s="13">
        <f t="shared" si="53"/>
        <v>0</v>
      </c>
    </row>
    <row r="313" spans="1:37" ht="16.5">
      <c r="A313" s="233" t="s">
        <v>2563</v>
      </c>
      <c r="B313" s="21">
        <v>6401731</v>
      </c>
      <c r="C313" s="27" t="s">
        <v>2982</v>
      </c>
      <c r="D313" s="83" t="s">
        <v>10</v>
      </c>
      <c r="E313" s="62">
        <v>1100.97</v>
      </c>
      <c r="F313" s="63">
        <f t="shared" si="55"/>
        <v>242.21</v>
      </c>
      <c r="G313" s="63">
        <f t="shared" si="56"/>
        <v>1343.18</v>
      </c>
      <c r="H313" s="27" t="s">
        <v>46</v>
      </c>
      <c r="AE313" s="145">
        <v>1032.42</v>
      </c>
      <c r="AF313" s="9">
        <f t="shared" si="49"/>
        <v>1100.97</v>
      </c>
      <c r="AG313" s="3">
        <f t="shared" si="48"/>
        <v>242.21</v>
      </c>
      <c r="AH313" s="61">
        <f t="shared" si="50"/>
        <v>1343.18</v>
      </c>
      <c r="AI313" s="13">
        <f t="shared" si="51"/>
        <v>0</v>
      </c>
      <c r="AJ313" s="13">
        <f t="shared" si="52"/>
        <v>0</v>
      </c>
      <c r="AK313" s="13">
        <f t="shared" si="53"/>
        <v>0</v>
      </c>
    </row>
    <row r="314" spans="1:37" ht="16.5">
      <c r="A314" s="233"/>
      <c r="B314" s="21">
        <v>6401732</v>
      </c>
      <c r="C314" s="27" t="s">
        <v>2989</v>
      </c>
      <c r="D314" s="83" t="s">
        <v>10</v>
      </c>
      <c r="E314" s="62">
        <v>830.69</v>
      </c>
      <c r="F314" s="63">
        <f t="shared" si="55"/>
        <v>182.75</v>
      </c>
      <c r="G314" s="63">
        <f t="shared" si="56"/>
        <v>1013.44</v>
      </c>
      <c r="H314" s="27" t="s">
        <v>46</v>
      </c>
      <c r="AE314" s="145">
        <v>778.97</v>
      </c>
      <c r="AF314" s="9">
        <f t="shared" si="49"/>
        <v>830.69</v>
      </c>
      <c r="AG314" s="3">
        <f t="shared" si="48"/>
        <v>182.75</v>
      </c>
      <c r="AH314" s="61">
        <f t="shared" si="50"/>
        <v>1013.44</v>
      </c>
      <c r="AI314" s="13">
        <f t="shared" si="51"/>
        <v>0</v>
      </c>
      <c r="AJ314" s="13">
        <f t="shared" si="52"/>
        <v>0</v>
      </c>
      <c r="AK314" s="13">
        <f t="shared" si="53"/>
        <v>0</v>
      </c>
    </row>
    <row r="315" spans="1:37" ht="16.5">
      <c r="A315" s="233"/>
      <c r="B315" s="21">
        <v>6401733</v>
      </c>
      <c r="C315" s="27" t="s">
        <v>2604</v>
      </c>
      <c r="D315" s="83" t="s">
        <v>10</v>
      </c>
      <c r="E315" s="62">
        <v>1060.24</v>
      </c>
      <c r="F315" s="63">
        <f t="shared" si="55"/>
        <v>233.25</v>
      </c>
      <c r="G315" s="63">
        <f t="shared" si="56"/>
        <v>1293.49</v>
      </c>
      <c r="H315" s="27" t="s">
        <v>46</v>
      </c>
      <c r="AE315" s="145">
        <v>994.22</v>
      </c>
      <c r="AF315" s="9">
        <f t="shared" si="49"/>
        <v>1060.24</v>
      </c>
      <c r="AG315" s="3">
        <f t="shared" si="48"/>
        <v>233.25</v>
      </c>
      <c r="AH315" s="61">
        <f t="shared" si="50"/>
        <v>1293.49</v>
      </c>
      <c r="AI315" s="13">
        <f t="shared" si="51"/>
        <v>0</v>
      </c>
      <c r="AJ315" s="13">
        <f t="shared" si="52"/>
        <v>0</v>
      </c>
      <c r="AK315" s="13">
        <f t="shared" si="53"/>
        <v>0</v>
      </c>
    </row>
    <row r="316" spans="1:37" ht="16.5">
      <c r="A316" s="233"/>
      <c r="B316" s="21">
        <v>6401734</v>
      </c>
      <c r="C316" s="27" t="s">
        <v>2605</v>
      </c>
      <c r="D316" s="83" t="s">
        <v>10</v>
      </c>
      <c r="E316" s="62">
        <v>872.25</v>
      </c>
      <c r="F316" s="63">
        <f t="shared" si="55"/>
        <v>191.9</v>
      </c>
      <c r="G316" s="63">
        <f t="shared" si="56"/>
        <v>1064.1500000000001</v>
      </c>
      <c r="H316" s="27" t="s">
        <v>46</v>
      </c>
      <c r="AE316" s="145">
        <v>817.94</v>
      </c>
      <c r="AF316" s="9">
        <f t="shared" si="49"/>
        <v>872.25</v>
      </c>
      <c r="AG316" s="3">
        <f t="shared" si="48"/>
        <v>191.9</v>
      </c>
      <c r="AH316" s="61">
        <f t="shared" si="50"/>
        <v>1064.1500000000001</v>
      </c>
      <c r="AI316" s="13">
        <f t="shared" si="51"/>
        <v>0</v>
      </c>
      <c r="AJ316" s="13">
        <f t="shared" si="52"/>
        <v>0</v>
      </c>
      <c r="AK316" s="13">
        <f t="shared" si="53"/>
        <v>0</v>
      </c>
    </row>
    <row r="317" spans="1:37" ht="30" customHeight="1">
      <c r="A317" s="94"/>
      <c r="B317" s="178" t="s">
        <v>293</v>
      </c>
      <c r="C317" s="179"/>
      <c r="D317" s="179"/>
      <c r="E317" s="179"/>
      <c r="F317" s="179"/>
      <c r="G317" s="179"/>
      <c r="H317" s="180"/>
      <c r="AF317" s="9">
        <f t="shared" si="49"/>
        <v>0</v>
      </c>
      <c r="AG317" s="3">
        <f t="shared" si="48"/>
        <v>0</v>
      </c>
      <c r="AH317" s="61">
        <f t="shared" si="50"/>
        <v>0</v>
      </c>
      <c r="AI317" s="13">
        <f t="shared" si="51"/>
        <v>0</v>
      </c>
      <c r="AJ317" s="13">
        <f t="shared" si="52"/>
        <v>0</v>
      </c>
      <c r="AK317" s="13">
        <f t="shared" si="53"/>
        <v>0</v>
      </c>
    </row>
    <row r="318" spans="1:37" ht="16.5">
      <c r="A318" s="94"/>
      <c r="B318" s="77" t="s">
        <v>292</v>
      </c>
      <c r="C318" s="27" t="s">
        <v>241</v>
      </c>
      <c r="D318" s="101" t="s">
        <v>10</v>
      </c>
      <c r="E318" s="62">
        <v>1566.84</v>
      </c>
      <c r="F318" s="63">
        <f t="shared" ref="F318:F320" si="57">ROUND(E318*0.22,2)</f>
        <v>344.7</v>
      </c>
      <c r="G318" s="63">
        <f>F318+E318</f>
        <v>1911.54</v>
      </c>
      <c r="H318" s="27" t="s">
        <v>46</v>
      </c>
      <c r="AE318" s="145">
        <v>1469.28</v>
      </c>
      <c r="AF318" s="9">
        <f t="shared" si="49"/>
        <v>1566.84</v>
      </c>
      <c r="AG318" s="3">
        <f t="shared" si="48"/>
        <v>344.7</v>
      </c>
      <c r="AH318" s="61">
        <f t="shared" si="50"/>
        <v>1911.54</v>
      </c>
      <c r="AI318" s="13">
        <f t="shared" si="51"/>
        <v>0</v>
      </c>
      <c r="AJ318" s="13">
        <f t="shared" si="52"/>
        <v>0</v>
      </c>
      <c r="AK318" s="13">
        <f t="shared" si="53"/>
        <v>0</v>
      </c>
    </row>
    <row r="319" spans="1:37" ht="16.5">
      <c r="A319" s="94"/>
      <c r="B319" s="77" t="s">
        <v>294</v>
      </c>
      <c r="C319" s="27" t="s">
        <v>2980</v>
      </c>
      <c r="D319" s="101" t="s">
        <v>10</v>
      </c>
      <c r="E319" s="62">
        <v>1566.84</v>
      </c>
      <c r="F319" s="63">
        <f t="shared" si="57"/>
        <v>344.7</v>
      </c>
      <c r="G319" s="63">
        <f>F319+E319</f>
        <v>1911.54</v>
      </c>
      <c r="H319" s="27" t="s">
        <v>13</v>
      </c>
      <c r="AE319" s="145">
        <v>1469.28</v>
      </c>
      <c r="AF319" s="9">
        <f t="shared" si="49"/>
        <v>1566.84</v>
      </c>
      <c r="AG319" s="3">
        <f t="shared" si="48"/>
        <v>344.7</v>
      </c>
      <c r="AH319" s="61">
        <f t="shared" si="50"/>
        <v>1911.54</v>
      </c>
      <c r="AI319" s="13">
        <f t="shared" si="51"/>
        <v>0</v>
      </c>
      <c r="AJ319" s="13">
        <f t="shared" si="52"/>
        <v>0</v>
      </c>
      <c r="AK319" s="13">
        <f t="shared" si="53"/>
        <v>0</v>
      </c>
    </row>
    <row r="320" spans="1:37" ht="16.5">
      <c r="A320" s="94"/>
      <c r="B320" s="77" t="s">
        <v>295</v>
      </c>
      <c r="C320" s="27" t="s">
        <v>3149</v>
      </c>
      <c r="D320" s="101" t="s">
        <v>10</v>
      </c>
      <c r="E320" s="62">
        <v>1933.85</v>
      </c>
      <c r="F320" s="63">
        <f t="shared" si="57"/>
        <v>425.45</v>
      </c>
      <c r="G320" s="63">
        <f>F320+E320</f>
        <v>2359.2999999999997</v>
      </c>
      <c r="H320" s="27" t="s">
        <v>46</v>
      </c>
      <c r="AE320" s="145">
        <v>1813.44</v>
      </c>
      <c r="AF320" s="9">
        <f t="shared" si="49"/>
        <v>1933.85</v>
      </c>
      <c r="AG320" s="3">
        <f t="shared" si="48"/>
        <v>425.45</v>
      </c>
      <c r="AH320" s="61">
        <f t="shared" si="50"/>
        <v>2359.2999999999997</v>
      </c>
      <c r="AI320" s="13">
        <f t="shared" si="51"/>
        <v>0</v>
      </c>
      <c r="AJ320" s="13">
        <f t="shared" si="52"/>
        <v>0</v>
      </c>
      <c r="AK320" s="13">
        <f t="shared" si="53"/>
        <v>0</v>
      </c>
    </row>
    <row r="321" spans="1:37" ht="30" customHeight="1">
      <c r="A321" s="94"/>
      <c r="B321" s="178" t="s">
        <v>2993</v>
      </c>
      <c r="C321" s="179"/>
      <c r="D321" s="179"/>
      <c r="E321" s="179"/>
      <c r="F321" s="179"/>
      <c r="G321" s="179"/>
      <c r="H321" s="180"/>
      <c r="AF321" s="9">
        <f t="shared" si="49"/>
        <v>0</v>
      </c>
      <c r="AG321" s="3">
        <f t="shared" si="48"/>
        <v>0</v>
      </c>
      <c r="AH321" s="61">
        <f t="shared" si="50"/>
        <v>0</v>
      </c>
      <c r="AI321" s="13">
        <f t="shared" si="51"/>
        <v>0</v>
      </c>
      <c r="AJ321" s="13">
        <f t="shared" si="52"/>
        <v>0</v>
      </c>
      <c r="AK321" s="13">
        <f t="shared" si="53"/>
        <v>0</v>
      </c>
    </row>
    <row r="322" spans="1:37" ht="16.5">
      <c r="A322" s="94"/>
      <c r="B322" s="77" t="s">
        <v>296</v>
      </c>
      <c r="C322" s="27" t="s">
        <v>154</v>
      </c>
      <c r="D322" s="101" t="s">
        <v>10</v>
      </c>
      <c r="E322" s="62">
        <v>1261.54</v>
      </c>
      <c r="F322" s="63">
        <f t="shared" ref="F322:F329" si="58">ROUND(E322*0.22,2)</f>
        <v>277.54000000000002</v>
      </c>
      <c r="G322" s="63">
        <f t="shared" ref="G322:G329" si="59">F322+E322</f>
        <v>1539.08</v>
      </c>
      <c r="H322" s="27" t="s">
        <v>46</v>
      </c>
      <c r="AE322" s="145">
        <v>1182.99</v>
      </c>
      <c r="AF322" s="9">
        <f t="shared" si="49"/>
        <v>1261.54</v>
      </c>
      <c r="AG322" s="3">
        <f t="shared" si="48"/>
        <v>277.54000000000002</v>
      </c>
      <c r="AH322" s="61">
        <f t="shared" si="50"/>
        <v>1539.08</v>
      </c>
      <c r="AI322" s="13">
        <f t="shared" si="51"/>
        <v>0</v>
      </c>
      <c r="AJ322" s="13">
        <f t="shared" si="52"/>
        <v>0</v>
      </c>
      <c r="AK322" s="13">
        <f t="shared" si="53"/>
        <v>0</v>
      </c>
    </row>
    <row r="323" spans="1:37" ht="16.5">
      <c r="A323" s="94"/>
      <c r="B323" s="77" t="s">
        <v>297</v>
      </c>
      <c r="C323" s="27" t="s">
        <v>298</v>
      </c>
      <c r="D323" s="101" t="s">
        <v>10</v>
      </c>
      <c r="E323" s="62">
        <v>1261.54</v>
      </c>
      <c r="F323" s="63">
        <f t="shared" si="58"/>
        <v>277.54000000000002</v>
      </c>
      <c r="G323" s="63">
        <f t="shared" si="59"/>
        <v>1539.08</v>
      </c>
      <c r="H323" s="27" t="s">
        <v>46</v>
      </c>
      <c r="AE323" s="145">
        <v>1182.99</v>
      </c>
      <c r="AF323" s="9">
        <f t="shared" si="49"/>
        <v>1261.54</v>
      </c>
      <c r="AG323" s="3">
        <f t="shared" si="48"/>
        <v>277.54000000000002</v>
      </c>
      <c r="AH323" s="61">
        <f t="shared" si="50"/>
        <v>1539.08</v>
      </c>
      <c r="AI323" s="13">
        <f t="shared" si="51"/>
        <v>0</v>
      </c>
      <c r="AJ323" s="13">
        <f t="shared" si="52"/>
        <v>0</v>
      </c>
      <c r="AK323" s="13">
        <f t="shared" si="53"/>
        <v>0</v>
      </c>
    </row>
    <row r="324" spans="1:37" ht="16.5">
      <c r="A324" s="94"/>
      <c r="B324" s="77" t="s">
        <v>299</v>
      </c>
      <c r="C324" s="27" t="s">
        <v>2974</v>
      </c>
      <c r="D324" s="101" t="s">
        <v>10</v>
      </c>
      <c r="E324" s="62">
        <v>1261.54</v>
      </c>
      <c r="F324" s="63">
        <f t="shared" si="58"/>
        <v>277.54000000000002</v>
      </c>
      <c r="G324" s="63">
        <f t="shared" si="59"/>
        <v>1539.08</v>
      </c>
      <c r="H324" s="27" t="s">
        <v>46</v>
      </c>
      <c r="AE324" s="145">
        <v>1182.99</v>
      </c>
      <c r="AF324" s="9">
        <f t="shared" si="49"/>
        <v>1261.54</v>
      </c>
      <c r="AG324" s="3">
        <f t="shared" si="48"/>
        <v>277.54000000000002</v>
      </c>
      <c r="AH324" s="61">
        <f t="shared" si="50"/>
        <v>1539.08</v>
      </c>
      <c r="AI324" s="13">
        <f t="shared" si="51"/>
        <v>0</v>
      </c>
      <c r="AJ324" s="13">
        <f t="shared" si="52"/>
        <v>0</v>
      </c>
      <c r="AK324" s="13">
        <f t="shared" si="53"/>
        <v>0</v>
      </c>
    </row>
    <row r="325" spans="1:37" ht="16.5">
      <c r="A325" s="94"/>
      <c r="B325" s="77" t="s">
        <v>300</v>
      </c>
      <c r="C325" s="27" t="s">
        <v>2975</v>
      </c>
      <c r="D325" s="101" t="s">
        <v>10</v>
      </c>
      <c r="E325" s="62">
        <v>967.91</v>
      </c>
      <c r="F325" s="63">
        <f t="shared" si="58"/>
        <v>212.94</v>
      </c>
      <c r="G325" s="63">
        <f t="shared" si="59"/>
        <v>1180.8499999999999</v>
      </c>
      <c r="H325" s="27" t="s">
        <v>46</v>
      </c>
      <c r="AE325" s="145">
        <v>907.64</v>
      </c>
      <c r="AF325" s="9">
        <f t="shared" si="49"/>
        <v>967.91</v>
      </c>
      <c r="AG325" s="3">
        <f t="shared" si="48"/>
        <v>212.94</v>
      </c>
      <c r="AH325" s="61">
        <f t="shared" si="50"/>
        <v>1180.8499999999999</v>
      </c>
      <c r="AI325" s="13">
        <f t="shared" si="51"/>
        <v>0</v>
      </c>
      <c r="AJ325" s="13">
        <f t="shared" si="52"/>
        <v>0</v>
      </c>
      <c r="AK325" s="13">
        <f t="shared" si="53"/>
        <v>0</v>
      </c>
    </row>
    <row r="326" spans="1:37" ht="16.5">
      <c r="A326" s="94"/>
      <c r="B326" s="77" t="s">
        <v>301</v>
      </c>
      <c r="C326" s="27" t="s">
        <v>2976</v>
      </c>
      <c r="D326" s="101" t="s">
        <v>10</v>
      </c>
      <c r="E326" s="62">
        <v>967.91</v>
      </c>
      <c r="F326" s="63">
        <f t="shared" si="58"/>
        <v>212.94</v>
      </c>
      <c r="G326" s="63">
        <f t="shared" si="59"/>
        <v>1180.8499999999999</v>
      </c>
      <c r="H326" s="27" t="s">
        <v>46</v>
      </c>
      <c r="AE326" s="145">
        <v>907.64</v>
      </c>
      <c r="AF326" s="9">
        <f t="shared" si="49"/>
        <v>967.91</v>
      </c>
      <c r="AG326" s="3">
        <f t="shared" si="48"/>
        <v>212.94</v>
      </c>
      <c r="AH326" s="61">
        <f t="shared" si="50"/>
        <v>1180.8499999999999</v>
      </c>
      <c r="AI326" s="13">
        <f t="shared" si="51"/>
        <v>0</v>
      </c>
      <c r="AJ326" s="13">
        <f t="shared" si="52"/>
        <v>0</v>
      </c>
      <c r="AK326" s="13">
        <f t="shared" si="53"/>
        <v>0</v>
      </c>
    </row>
    <row r="327" spans="1:37" ht="16.5">
      <c r="A327" s="94"/>
      <c r="B327" s="77" t="s">
        <v>302</v>
      </c>
      <c r="C327" s="27" t="s">
        <v>2994</v>
      </c>
      <c r="D327" s="101" t="s">
        <v>10</v>
      </c>
      <c r="E327" s="62">
        <v>967.91</v>
      </c>
      <c r="F327" s="63">
        <f t="shared" si="58"/>
        <v>212.94</v>
      </c>
      <c r="G327" s="63">
        <f t="shared" si="59"/>
        <v>1180.8499999999999</v>
      </c>
      <c r="H327" s="27" t="s">
        <v>46</v>
      </c>
      <c r="AE327" s="145">
        <v>907.64</v>
      </c>
      <c r="AF327" s="9">
        <f t="shared" si="49"/>
        <v>967.91</v>
      </c>
      <c r="AG327" s="3">
        <f t="shared" si="48"/>
        <v>212.94</v>
      </c>
      <c r="AH327" s="61">
        <f t="shared" si="50"/>
        <v>1180.8499999999999</v>
      </c>
      <c r="AI327" s="13">
        <f t="shared" si="51"/>
        <v>0</v>
      </c>
      <c r="AJ327" s="13">
        <f t="shared" si="52"/>
        <v>0</v>
      </c>
      <c r="AK327" s="13">
        <f t="shared" si="53"/>
        <v>0</v>
      </c>
    </row>
    <row r="328" spans="1:37" ht="16.5">
      <c r="A328" s="94"/>
      <c r="B328" s="77" t="s">
        <v>303</v>
      </c>
      <c r="C328" s="27" t="s">
        <v>2977</v>
      </c>
      <c r="D328" s="101" t="s">
        <v>10</v>
      </c>
      <c r="E328" s="62">
        <v>967.91</v>
      </c>
      <c r="F328" s="63">
        <f t="shared" si="58"/>
        <v>212.94</v>
      </c>
      <c r="G328" s="63">
        <f t="shared" si="59"/>
        <v>1180.8499999999999</v>
      </c>
      <c r="H328" s="27" t="s">
        <v>46</v>
      </c>
      <c r="AE328" s="145">
        <v>907.64</v>
      </c>
      <c r="AF328" s="9">
        <f t="shared" si="49"/>
        <v>967.91</v>
      </c>
      <c r="AG328" s="3">
        <f t="shared" si="48"/>
        <v>212.94</v>
      </c>
      <c r="AH328" s="61">
        <f t="shared" si="50"/>
        <v>1180.8499999999999</v>
      </c>
      <c r="AI328" s="13">
        <f t="shared" si="51"/>
        <v>0</v>
      </c>
      <c r="AJ328" s="13">
        <f t="shared" si="52"/>
        <v>0</v>
      </c>
      <c r="AK328" s="13">
        <f t="shared" si="53"/>
        <v>0</v>
      </c>
    </row>
    <row r="329" spans="1:37" ht="16.5">
      <c r="A329" s="94"/>
      <c r="B329" s="77" t="s">
        <v>304</v>
      </c>
      <c r="C329" s="27" t="s">
        <v>2995</v>
      </c>
      <c r="D329" s="101" t="s">
        <v>10</v>
      </c>
      <c r="E329" s="62">
        <v>967.91</v>
      </c>
      <c r="F329" s="63">
        <f t="shared" si="58"/>
        <v>212.94</v>
      </c>
      <c r="G329" s="63">
        <f t="shared" si="59"/>
        <v>1180.8499999999999</v>
      </c>
      <c r="H329" s="27" t="s">
        <v>46</v>
      </c>
      <c r="AE329" s="145">
        <v>907.64</v>
      </c>
      <c r="AF329" s="9">
        <f t="shared" si="49"/>
        <v>967.91</v>
      </c>
      <c r="AG329" s="3">
        <f t="shared" si="48"/>
        <v>212.94</v>
      </c>
      <c r="AH329" s="61">
        <f t="shared" si="50"/>
        <v>1180.8499999999999</v>
      </c>
      <c r="AI329" s="13">
        <f t="shared" si="51"/>
        <v>0</v>
      </c>
      <c r="AJ329" s="13">
        <f t="shared" si="52"/>
        <v>0</v>
      </c>
      <c r="AK329" s="13">
        <f t="shared" si="53"/>
        <v>0</v>
      </c>
    </row>
    <row r="330" spans="1:37" ht="30" customHeight="1">
      <c r="A330" s="94"/>
      <c r="B330" s="178" t="s">
        <v>305</v>
      </c>
      <c r="C330" s="179"/>
      <c r="D330" s="179"/>
      <c r="E330" s="179"/>
      <c r="F330" s="179"/>
      <c r="G330" s="179"/>
      <c r="H330" s="180"/>
      <c r="AF330" s="9">
        <f t="shared" si="49"/>
        <v>0</v>
      </c>
      <c r="AG330" s="3">
        <f t="shared" si="48"/>
        <v>0</v>
      </c>
      <c r="AH330" s="61">
        <f t="shared" si="50"/>
        <v>0</v>
      </c>
      <c r="AI330" s="13">
        <f t="shared" si="51"/>
        <v>0</v>
      </c>
      <c r="AJ330" s="13">
        <f t="shared" si="52"/>
        <v>0</v>
      </c>
      <c r="AK330" s="13">
        <f t="shared" si="53"/>
        <v>0</v>
      </c>
    </row>
    <row r="331" spans="1:37" ht="16.5">
      <c r="A331" s="94"/>
      <c r="B331" s="77" t="s">
        <v>306</v>
      </c>
      <c r="C331" s="27" t="s">
        <v>307</v>
      </c>
      <c r="D331" s="101" t="s">
        <v>10</v>
      </c>
      <c r="E331" s="62">
        <v>2076.9499999999998</v>
      </c>
      <c r="F331" s="63">
        <f t="shared" ref="F331:F333" si="60">ROUND(E331*0.22,2)</f>
        <v>456.93</v>
      </c>
      <c r="G331" s="63">
        <f>F331+E331</f>
        <v>2533.8799999999997</v>
      </c>
      <c r="H331" s="27" t="s">
        <v>46</v>
      </c>
      <c r="AE331" s="145">
        <v>1947.63</v>
      </c>
      <c r="AF331" s="9">
        <f t="shared" si="49"/>
        <v>2076.9499999999998</v>
      </c>
      <c r="AG331" s="3">
        <f t="shared" si="48"/>
        <v>456.93</v>
      </c>
      <c r="AH331" s="61">
        <f t="shared" si="50"/>
        <v>2533.8799999999997</v>
      </c>
      <c r="AI331" s="13">
        <f t="shared" si="51"/>
        <v>0</v>
      </c>
      <c r="AJ331" s="13">
        <f t="shared" si="52"/>
        <v>0</v>
      </c>
      <c r="AK331" s="13">
        <f t="shared" si="53"/>
        <v>0</v>
      </c>
    </row>
    <row r="332" spans="1:37" ht="16.5">
      <c r="A332" s="94"/>
      <c r="B332" s="77" t="s">
        <v>308</v>
      </c>
      <c r="C332" s="27" t="s">
        <v>132</v>
      </c>
      <c r="D332" s="101" t="s">
        <v>10</v>
      </c>
      <c r="E332" s="62">
        <v>2076.9499999999998</v>
      </c>
      <c r="F332" s="63">
        <f t="shared" si="60"/>
        <v>456.93</v>
      </c>
      <c r="G332" s="63">
        <f>F332+E332</f>
        <v>2533.8799999999997</v>
      </c>
      <c r="H332" s="27" t="s">
        <v>46</v>
      </c>
      <c r="AE332" s="145">
        <v>1947.63</v>
      </c>
      <c r="AF332" s="9">
        <f t="shared" si="49"/>
        <v>2076.9499999999998</v>
      </c>
      <c r="AG332" s="3">
        <f t="shared" si="48"/>
        <v>456.93</v>
      </c>
      <c r="AH332" s="61">
        <f t="shared" si="50"/>
        <v>2533.8799999999997</v>
      </c>
      <c r="AI332" s="13">
        <f t="shared" si="51"/>
        <v>0</v>
      </c>
      <c r="AJ332" s="13">
        <f t="shared" si="52"/>
        <v>0</v>
      </c>
      <c r="AK332" s="13">
        <f t="shared" si="53"/>
        <v>0</v>
      </c>
    </row>
    <row r="333" spans="1:37" ht="16.5">
      <c r="A333" s="94"/>
      <c r="B333" s="77" t="s">
        <v>309</v>
      </c>
      <c r="C333" s="27" t="s">
        <v>47</v>
      </c>
      <c r="D333" s="101" t="s">
        <v>10</v>
      </c>
      <c r="E333" s="62">
        <v>2076.9499999999998</v>
      </c>
      <c r="F333" s="63">
        <f t="shared" si="60"/>
        <v>456.93</v>
      </c>
      <c r="G333" s="63">
        <f>F333+E333</f>
        <v>2533.8799999999997</v>
      </c>
      <c r="H333" s="27" t="s">
        <v>46</v>
      </c>
      <c r="AE333" s="145">
        <v>1947.63</v>
      </c>
      <c r="AF333" s="9">
        <f t="shared" si="49"/>
        <v>2076.9499999999998</v>
      </c>
      <c r="AG333" s="3">
        <f t="shared" si="48"/>
        <v>456.93</v>
      </c>
      <c r="AH333" s="61">
        <f t="shared" si="50"/>
        <v>2533.8799999999997</v>
      </c>
      <c r="AI333" s="13">
        <f t="shared" si="51"/>
        <v>0</v>
      </c>
      <c r="AJ333" s="13">
        <f t="shared" si="52"/>
        <v>0</v>
      </c>
      <c r="AK333" s="13">
        <f t="shared" si="53"/>
        <v>0</v>
      </c>
    </row>
    <row r="334" spans="1:37">
      <c r="A334" s="94"/>
      <c r="B334" s="77"/>
      <c r="C334" s="117" t="s">
        <v>310</v>
      </c>
      <c r="D334" s="220"/>
      <c r="E334" s="220"/>
      <c r="F334" s="220"/>
      <c r="G334" s="220"/>
      <c r="H334" s="220"/>
      <c r="AF334" s="9">
        <f t="shared" si="49"/>
        <v>0</v>
      </c>
      <c r="AG334" s="3">
        <f t="shared" si="48"/>
        <v>0</v>
      </c>
      <c r="AH334" s="61">
        <f t="shared" si="50"/>
        <v>0</v>
      </c>
      <c r="AI334" s="13">
        <f t="shared" si="51"/>
        <v>0</v>
      </c>
      <c r="AJ334" s="13">
        <f t="shared" si="52"/>
        <v>0</v>
      </c>
      <c r="AK334" s="13">
        <f t="shared" si="53"/>
        <v>0</v>
      </c>
    </row>
    <row r="335" spans="1:37" ht="16.5">
      <c r="A335" s="94"/>
      <c r="B335" s="77" t="s">
        <v>311</v>
      </c>
      <c r="C335" s="27" t="s">
        <v>312</v>
      </c>
      <c r="D335" s="101" t="s">
        <v>10</v>
      </c>
      <c r="E335" s="62">
        <v>1257.74</v>
      </c>
      <c r="F335" s="63">
        <f t="shared" ref="F335" si="61">ROUND(E335*0.22,2)</f>
        <v>276.7</v>
      </c>
      <c r="G335" s="63">
        <f>F335+E335</f>
        <v>1534.44</v>
      </c>
      <c r="H335" s="27" t="s">
        <v>13</v>
      </c>
      <c r="AE335" s="145">
        <v>1179.43</v>
      </c>
      <c r="AF335" s="9">
        <f t="shared" si="49"/>
        <v>1257.74</v>
      </c>
      <c r="AG335" s="3">
        <f t="shared" si="48"/>
        <v>276.7</v>
      </c>
      <c r="AH335" s="61">
        <f t="shared" si="50"/>
        <v>1534.44</v>
      </c>
      <c r="AI335" s="13">
        <f t="shared" si="51"/>
        <v>0</v>
      </c>
      <c r="AJ335" s="13">
        <f t="shared" si="52"/>
        <v>0</v>
      </c>
      <c r="AK335" s="13">
        <f t="shared" si="53"/>
        <v>0</v>
      </c>
    </row>
    <row r="336" spans="1:37" ht="30" customHeight="1">
      <c r="A336" s="94"/>
      <c r="B336" s="178" t="s">
        <v>2560</v>
      </c>
      <c r="C336" s="179"/>
      <c r="D336" s="179"/>
      <c r="E336" s="179"/>
      <c r="F336" s="179"/>
      <c r="G336" s="179"/>
      <c r="H336" s="180"/>
      <c r="AF336" s="9">
        <f t="shared" si="49"/>
        <v>0</v>
      </c>
      <c r="AG336" s="3">
        <f t="shared" si="48"/>
        <v>0</v>
      </c>
      <c r="AH336" s="61">
        <f t="shared" si="50"/>
        <v>0</v>
      </c>
      <c r="AI336" s="13">
        <f t="shared" si="51"/>
        <v>0</v>
      </c>
      <c r="AJ336" s="13">
        <f t="shared" si="52"/>
        <v>0</v>
      </c>
      <c r="AK336" s="13">
        <f t="shared" si="53"/>
        <v>0</v>
      </c>
    </row>
    <row r="337" spans="1:37">
      <c r="A337" s="94"/>
      <c r="B337" s="77"/>
      <c r="C337" s="117" t="s">
        <v>3150</v>
      </c>
      <c r="D337" s="220"/>
      <c r="E337" s="220"/>
      <c r="F337" s="220"/>
      <c r="G337" s="220"/>
      <c r="H337" s="220"/>
      <c r="AF337" s="9">
        <f t="shared" si="49"/>
        <v>0</v>
      </c>
      <c r="AG337" s="3">
        <f t="shared" si="48"/>
        <v>0</v>
      </c>
      <c r="AH337" s="61">
        <f t="shared" si="50"/>
        <v>0</v>
      </c>
      <c r="AI337" s="13">
        <f t="shared" si="51"/>
        <v>0</v>
      </c>
      <c r="AJ337" s="13">
        <f t="shared" si="52"/>
        <v>0</v>
      </c>
      <c r="AK337" s="13">
        <f t="shared" si="53"/>
        <v>0</v>
      </c>
    </row>
    <row r="338" spans="1:37" ht="16.5">
      <c r="A338" s="94"/>
      <c r="B338" s="77" t="s">
        <v>313</v>
      </c>
      <c r="C338" s="27" t="s">
        <v>314</v>
      </c>
      <c r="D338" s="101" t="s">
        <v>10</v>
      </c>
      <c r="E338" s="62">
        <v>762.67</v>
      </c>
      <c r="F338" s="63">
        <f t="shared" ref="F338:F342" si="62">ROUND(E338*0.22,2)</f>
        <v>167.79</v>
      </c>
      <c r="G338" s="63">
        <f>F338+E338</f>
        <v>930.45999999999992</v>
      </c>
      <c r="H338" s="27" t="s">
        <v>46</v>
      </c>
      <c r="AE338" s="145">
        <v>715.18</v>
      </c>
      <c r="AF338" s="9">
        <f t="shared" si="49"/>
        <v>762.67</v>
      </c>
      <c r="AG338" s="3">
        <f t="shared" si="48"/>
        <v>167.79</v>
      </c>
      <c r="AH338" s="61">
        <f t="shared" si="50"/>
        <v>930.45999999999992</v>
      </c>
      <c r="AI338" s="13">
        <f t="shared" si="51"/>
        <v>0</v>
      </c>
      <c r="AJ338" s="13">
        <f t="shared" si="52"/>
        <v>0</v>
      </c>
      <c r="AK338" s="13">
        <f t="shared" si="53"/>
        <v>0</v>
      </c>
    </row>
    <row r="339" spans="1:37" ht="16.5">
      <c r="A339" s="94"/>
      <c r="B339" s="77" t="s">
        <v>315</v>
      </c>
      <c r="C339" s="27" t="s">
        <v>316</v>
      </c>
      <c r="D339" s="101" t="s">
        <v>10</v>
      </c>
      <c r="E339" s="62">
        <v>715.58</v>
      </c>
      <c r="F339" s="63">
        <f t="shared" si="62"/>
        <v>157.43</v>
      </c>
      <c r="G339" s="63">
        <f>F339+E339</f>
        <v>873.01</v>
      </c>
      <c r="H339" s="27" t="s">
        <v>46</v>
      </c>
      <c r="AE339" s="145">
        <v>671.02</v>
      </c>
      <c r="AF339" s="9">
        <f t="shared" si="49"/>
        <v>715.58</v>
      </c>
      <c r="AG339" s="3">
        <f t="shared" si="48"/>
        <v>157.43</v>
      </c>
      <c r="AH339" s="61">
        <f t="shared" si="50"/>
        <v>873.01</v>
      </c>
      <c r="AI339" s="13">
        <f t="shared" si="51"/>
        <v>0</v>
      </c>
      <c r="AJ339" s="13">
        <f t="shared" si="52"/>
        <v>0</v>
      </c>
      <c r="AK339" s="13">
        <f t="shared" si="53"/>
        <v>0</v>
      </c>
    </row>
    <row r="340" spans="1:37" ht="16.5">
      <c r="A340" s="94"/>
      <c r="B340" s="77" t="s">
        <v>317</v>
      </c>
      <c r="C340" s="27" t="s">
        <v>3151</v>
      </c>
      <c r="D340" s="101" t="s">
        <v>10</v>
      </c>
      <c r="E340" s="62">
        <v>331.01</v>
      </c>
      <c r="F340" s="63">
        <f t="shared" si="62"/>
        <v>72.819999999999993</v>
      </c>
      <c r="G340" s="63">
        <f>F340+E340</f>
        <v>403.83</v>
      </c>
      <c r="H340" s="27" t="s">
        <v>13</v>
      </c>
      <c r="AE340" s="145">
        <v>310.39999999999998</v>
      </c>
      <c r="AF340" s="9">
        <f t="shared" si="49"/>
        <v>331.01</v>
      </c>
      <c r="AG340" s="3">
        <f t="shared" si="48"/>
        <v>72.819999999999993</v>
      </c>
      <c r="AH340" s="61">
        <f t="shared" si="50"/>
        <v>403.83</v>
      </c>
      <c r="AI340" s="13">
        <f t="shared" si="51"/>
        <v>0</v>
      </c>
      <c r="AJ340" s="13">
        <f t="shared" si="52"/>
        <v>0</v>
      </c>
      <c r="AK340" s="13">
        <f t="shared" si="53"/>
        <v>0</v>
      </c>
    </row>
    <row r="341" spans="1:37" ht="33">
      <c r="A341" s="94"/>
      <c r="B341" s="77" t="s">
        <v>318</v>
      </c>
      <c r="C341" s="27" t="s">
        <v>3152</v>
      </c>
      <c r="D341" s="101" t="s">
        <v>10</v>
      </c>
      <c r="E341" s="62">
        <v>1988.81</v>
      </c>
      <c r="F341" s="63">
        <f t="shared" si="62"/>
        <v>437.54</v>
      </c>
      <c r="G341" s="63">
        <f>F341+E341</f>
        <v>2426.35</v>
      </c>
      <c r="H341" s="27" t="s">
        <v>46</v>
      </c>
      <c r="AE341" s="145">
        <v>1864.98</v>
      </c>
      <c r="AF341" s="9">
        <f t="shared" si="49"/>
        <v>1988.81</v>
      </c>
      <c r="AG341" s="3">
        <f t="shared" si="48"/>
        <v>437.54</v>
      </c>
      <c r="AH341" s="61">
        <f t="shared" si="50"/>
        <v>2426.35</v>
      </c>
      <c r="AI341" s="13">
        <f t="shared" si="51"/>
        <v>0</v>
      </c>
      <c r="AJ341" s="13">
        <f t="shared" si="52"/>
        <v>0</v>
      </c>
      <c r="AK341" s="13">
        <f t="shared" si="53"/>
        <v>0</v>
      </c>
    </row>
    <row r="342" spans="1:37" ht="16.5">
      <c r="A342" s="94"/>
      <c r="B342" s="77" t="s">
        <v>319</v>
      </c>
      <c r="C342" s="27" t="s">
        <v>320</v>
      </c>
      <c r="D342" s="101" t="s">
        <v>10</v>
      </c>
      <c r="E342" s="62">
        <v>1205.29</v>
      </c>
      <c r="F342" s="63">
        <f t="shared" si="62"/>
        <v>265.16000000000003</v>
      </c>
      <c r="G342" s="63">
        <f>F342+E342</f>
        <v>1470.45</v>
      </c>
      <c r="H342" s="27" t="s">
        <v>46</v>
      </c>
      <c r="AE342" s="145">
        <v>1130.24</v>
      </c>
      <c r="AF342" s="9">
        <f t="shared" si="49"/>
        <v>1205.29</v>
      </c>
      <c r="AG342" s="3">
        <f t="shared" si="48"/>
        <v>265.16000000000003</v>
      </c>
      <c r="AH342" s="61">
        <f t="shared" si="50"/>
        <v>1470.45</v>
      </c>
      <c r="AI342" s="13">
        <f t="shared" si="51"/>
        <v>0</v>
      </c>
      <c r="AJ342" s="13">
        <f t="shared" si="52"/>
        <v>0</v>
      </c>
      <c r="AK342" s="13">
        <f t="shared" si="53"/>
        <v>0</v>
      </c>
    </row>
    <row r="343" spans="1:37" ht="30" customHeight="1">
      <c r="A343" s="94"/>
      <c r="B343" s="178" t="s">
        <v>321</v>
      </c>
      <c r="C343" s="179"/>
      <c r="D343" s="179"/>
      <c r="E343" s="179"/>
      <c r="F343" s="179"/>
      <c r="G343" s="179"/>
      <c r="H343" s="180"/>
      <c r="AF343" s="9">
        <f t="shared" si="49"/>
        <v>0</v>
      </c>
      <c r="AG343" s="3">
        <f t="shared" si="48"/>
        <v>0</v>
      </c>
      <c r="AH343" s="61">
        <f t="shared" si="50"/>
        <v>0</v>
      </c>
      <c r="AI343" s="13">
        <f t="shared" si="51"/>
        <v>0</v>
      </c>
      <c r="AJ343" s="13">
        <f t="shared" si="52"/>
        <v>0</v>
      </c>
      <c r="AK343" s="13">
        <f t="shared" si="53"/>
        <v>0</v>
      </c>
    </row>
    <row r="344" spans="1:37" ht="16.5">
      <c r="A344" s="94"/>
      <c r="B344" s="77" t="s">
        <v>322</v>
      </c>
      <c r="C344" s="27" t="s">
        <v>323</v>
      </c>
      <c r="D344" s="101" t="s">
        <v>10</v>
      </c>
      <c r="E344" s="62">
        <v>458.63</v>
      </c>
      <c r="F344" s="63">
        <f t="shared" ref="F344:F350" si="63">ROUND(E344*0.22,2)</f>
        <v>100.9</v>
      </c>
      <c r="G344" s="63">
        <f>F344+E344</f>
        <v>559.53</v>
      </c>
      <c r="H344" s="27" t="s">
        <v>46</v>
      </c>
      <c r="AE344" s="145">
        <v>430.07</v>
      </c>
      <c r="AF344" s="9">
        <f t="shared" si="49"/>
        <v>458.63</v>
      </c>
      <c r="AG344" s="3">
        <f t="shared" si="48"/>
        <v>100.9</v>
      </c>
      <c r="AH344" s="61">
        <f t="shared" si="50"/>
        <v>559.53</v>
      </c>
      <c r="AI344" s="13">
        <f t="shared" si="51"/>
        <v>0</v>
      </c>
      <c r="AJ344" s="13">
        <f t="shared" si="52"/>
        <v>0</v>
      </c>
      <c r="AK344" s="13">
        <f t="shared" si="53"/>
        <v>0</v>
      </c>
    </row>
    <row r="345" spans="1:37" ht="16.5">
      <c r="A345" s="94"/>
      <c r="B345" s="77" t="s">
        <v>324</v>
      </c>
      <c r="C345" s="27" t="s">
        <v>228</v>
      </c>
      <c r="D345" s="101" t="s">
        <v>10</v>
      </c>
      <c r="E345" s="62">
        <v>458.63</v>
      </c>
      <c r="F345" s="63">
        <f t="shared" si="63"/>
        <v>100.9</v>
      </c>
      <c r="G345" s="63">
        <f>F345+E345</f>
        <v>559.53</v>
      </c>
      <c r="H345" s="27" t="s">
        <v>46</v>
      </c>
      <c r="AE345" s="145">
        <v>430.07</v>
      </c>
      <c r="AF345" s="9">
        <f t="shared" si="49"/>
        <v>458.63</v>
      </c>
      <c r="AG345" s="3">
        <f t="shared" si="48"/>
        <v>100.9</v>
      </c>
      <c r="AH345" s="61">
        <f t="shared" si="50"/>
        <v>559.53</v>
      </c>
      <c r="AI345" s="13">
        <f t="shared" si="51"/>
        <v>0</v>
      </c>
      <c r="AJ345" s="13">
        <f t="shared" si="52"/>
        <v>0</v>
      </c>
      <c r="AK345" s="13">
        <f t="shared" si="53"/>
        <v>0</v>
      </c>
    </row>
    <row r="346" spans="1:37" ht="16.5">
      <c r="A346" s="94"/>
      <c r="B346" s="77" t="s">
        <v>325</v>
      </c>
      <c r="C346" s="27" t="s">
        <v>326</v>
      </c>
      <c r="D346" s="101" t="s">
        <v>10</v>
      </c>
      <c r="E346" s="62">
        <v>331.01</v>
      </c>
      <c r="F346" s="63">
        <f t="shared" si="63"/>
        <v>72.819999999999993</v>
      </c>
      <c r="G346" s="63">
        <f>F346+E346</f>
        <v>403.83</v>
      </c>
      <c r="H346" s="27" t="s">
        <v>13</v>
      </c>
      <c r="AE346" s="145">
        <v>310.39999999999998</v>
      </c>
      <c r="AF346" s="9">
        <f t="shared" si="49"/>
        <v>331.01</v>
      </c>
      <c r="AG346" s="3">
        <f t="shared" si="48"/>
        <v>72.819999999999993</v>
      </c>
      <c r="AH346" s="61">
        <f t="shared" si="50"/>
        <v>403.83</v>
      </c>
      <c r="AI346" s="13">
        <f t="shared" si="51"/>
        <v>0</v>
      </c>
      <c r="AJ346" s="13">
        <f t="shared" si="52"/>
        <v>0</v>
      </c>
      <c r="AK346" s="13">
        <f t="shared" si="53"/>
        <v>0</v>
      </c>
    </row>
    <row r="347" spans="1:37" ht="33">
      <c r="A347" s="94"/>
      <c r="B347" s="77" t="s">
        <v>327</v>
      </c>
      <c r="C347" s="27" t="s">
        <v>328</v>
      </c>
      <c r="D347" s="101" t="s">
        <v>10</v>
      </c>
      <c r="E347" s="62">
        <v>1713.44</v>
      </c>
      <c r="F347" s="63">
        <f t="shared" si="63"/>
        <v>376.96</v>
      </c>
      <c r="G347" s="63">
        <f>F347+E347</f>
        <v>2090.4</v>
      </c>
      <c r="H347" s="27" t="s">
        <v>46</v>
      </c>
      <c r="AE347" s="145">
        <v>1606.75</v>
      </c>
      <c r="AF347" s="9">
        <f t="shared" si="49"/>
        <v>1713.44</v>
      </c>
      <c r="AG347" s="3">
        <f t="shared" si="48"/>
        <v>376.96</v>
      </c>
      <c r="AH347" s="61">
        <f t="shared" si="50"/>
        <v>2090.4</v>
      </c>
      <c r="AI347" s="13">
        <f t="shared" si="51"/>
        <v>0</v>
      </c>
      <c r="AJ347" s="13">
        <f t="shared" si="52"/>
        <v>0</v>
      </c>
      <c r="AK347" s="13">
        <f t="shared" si="53"/>
        <v>0</v>
      </c>
    </row>
    <row r="348" spans="1:37" ht="16.5">
      <c r="A348" s="94" t="s">
        <v>2556</v>
      </c>
      <c r="B348" s="21" t="s">
        <v>2558</v>
      </c>
      <c r="C348" s="27" t="s">
        <v>2559</v>
      </c>
      <c r="D348" s="101" t="s">
        <v>10</v>
      </c>
      <c r="E348" s="62">
        <v>1736.88</v>
      </c>
      <c r="F348" s="63">
        <f t="shared" si="63"/>
        <v>382.11</v>
      </c>
      <c r="G348" s="63">
        <f>F348+E348</f>
        <v>2118.9900000000002</v>
      </c>
      <c r="H348" s="27" t="s">
        <v>46</v>
      </c>
      <c r="AE348" s="145">
        <v>1628.73</v>
      </c>
      <c r="AF348" s="9">
        <f t="shared" si="49"/>
        <v>1736.88</v>
      </c>
      <c r="AG348" s="3">
        <f t="shared" si="48"/>
        <v>382.11</v>
      </c>
      <c r="AH348" s="61">
        <f t="shared" si="50"/>
        <v>2118.9900000000002</v>
      </c>
      <c r="AI348" s="13">
        <f t="shared" si="51"/>
        <v>0</v>
      </c>
      <c r="AJ348" s="13">
        <f t="shared" si="52"/>
        <v>0</v>
      </c>
      <c r="AK348" s="13">
        <f t="shared" si="53"/>
        <v>0</v>
      </c>
    </row>
    <row r="349" spans="1:37" ht="16.5">
      <c r="A349" s="233" t="s">
        <v>2563</v>
      </c>
      <c r="B349" s="21">
        <v>6401735</v>
      </c>
      <c r="C349" s="27" t="s">
        <v>2616</v>
      </c>
      <c r="D349" s="83" t="s">
        <v>10</v>
      </c>
      <c r="E349" s="62">
        <v>219.69</v>
      </c>
      <c r="F349" s="63">
        <f t="shared" si="63"/>
        <v>48.33</v>
      </c>
      <c r="G349" s="63">
        <f t="shared" ref="G349:G350" si="64">F349+E349</f>
        <v>268.02</v>
      </c>
      <c r="H349" s="27" t="s">
        <v>46</v>
      </c>
      <c r="AE349" s="145">
        <v>206.01</v>
      </c>
      <c r="AF349" s="9">
        <f t="shared" si="49"/>
        <v>219.69</v>
      </c>
      <c r="AG349" s="3">
        <f t="shared" si="48"/>
        <v>48.33</v>
      </c>
      <c r="AH349" s="61">
        <f t="shared" si="50"/>
        <v>268.02</v>
      </c>
      <c r="AI349" s="13">
        <f t="shared" si="51"/>
        <v>0</v>
      </c>
      <c r="AJ349" s="13">
        <f t="shared" si="52"/>
        <v>0</v>
      </c>
      <c r="AK349" s="13">
        <f t="shared" si="53"/>
        <v>0</v>
      </c>
    </row>
    <row r="350" spans="1:37" ht="16.5">
      <c r="A350" s="233"/>
      <c r="B350" s="21">
        <v>6401736</v>
      </c>
      <c r="C350" s="27" t="s">
        <v>2617</v>
      </c>
      <c r="D350" s="83" t="s">
        <v>10</v>
      </c>
      <c r="E350" s="62">
        <v>219.69</v>
      </c>
      <c r="F350" s="63">
        <f t="shared" si="63"/>
        <v>48.33</v>
      </c>
      <c r="G350" s="63">
        <f t="shared" si="64"/>
        <v>268.02</v>
      </c>
      <c r="H350" s="27" t="s">
        <v>46</v>
      </c>
      <c r="AE350" s="145">
        <v>206.01</v>
      </c>
      <c r="AF350" s="9">
        <f t="shared" si="49"/>
        <v>219.69</v>
      </c>
      <c r="AG350" s="3">
        <f t="shared" si="48"/>
        <v>48.33</v>
      </c>
      <c r="AH350" s="61">
        <f t="shared" si="50"/>
        <v>268.02</v>
      </c>
      <c r="AI350" s="13">
        <f t="shared" si="51"/>
        <v>0</v>
      </c>
      <c r="AJ350" s="13">
        <f t="shared" si="52"/>
        <v>0</v>
      </c>
      <c r="AK350" s="13">
        <f t="shared" si="53"/>
        <v>0</v>
      </c>
    </row>
    <row r="351" spans="1:37" ht="30" customHeight="1">
      <c r="A351" s="94"/>
      <c r="B351" s="178" t="s">
        <v>329</v>
      </c>
      <c r="C351" s="179"/>
      <c r="D351" s="179"/>
      <c r="E351" s="179"/>
      <c r="F351" s="179"/>
      <c r="G351" s="179"/>
      <c r="H351" s="180"/>
      <c r="AF351" s="9">
        <f t="shared" si="49"/>
        <v>0</v>
      </c>
      <c r="AG351" s="3">
        <f t="shared" si="48"/>
        <v>0</v>
      </c>
      <c r="AH351" s="61">
        <f t="shared" si="50"/>
        <v>0</v>
      </c>
      <c r="AI351" s="13">
        <f t="shared" si="51"/>
        <v>0</v>
      </c>
      <c r="AJ351" s="13">
        <f t="shared" si="52"/>
        <v>0</v>
      </c>
      <c r="AK351" s="13">
        <f t="shared" si="53"/>
        <v>0</v>
      </c>
    </row>
    <row r="352" spans="1:37" ht="16.5">
      <c r="A352" s="94"/>
      <c r="B352" s="77" t="s">
        <v>330</v>
      </c>
      <c r="C352" s="27" t="s">
        <v>331</v>
      </c>
      <c r="D352" s="101" t="s">
        <v>10</v>
      </c>
      <c r="E352" s="62">
        <v>458.63</v>
      </c>
      <c r="F352" s="63">
        <f t="shared" ref="F352:F357" si="65">ROUND(E352*0.22,2)</f>
        <v>100.9</v>
      </c>
      <c r="G352" s="63">
        <f t="shared" ref="G352:G357" si="66">F352+E352</f>
        <v>559.53</v>
      </c>
      <c r="H352" s="27" t="s">
        <v>46</v>
      </c>
      <c r="AE352" s="145">
        <v>430.07</v>
      </c>
      <c r="AF352" s="9">
        <f t="shared" si="49"/>
        <v>458.63</v>
      </c>
      <c r="AG352" s="3">
        <f t="shared" si="48"/>
        <v>100.9</v>
      </c>
      <c r="AH352" s="61">
        <f t="shared" si="50"/>
        <v>559.53</v>
      </c>
      <c r="AI352" s="13">
        <f t="shared" si="51"/>
        <v>0</v>
      </c>
      <c r="AJ352" s="13">
        <f t="shared" si="52"/>
        <v>0</v>
      </c>
      <c r="AK352" s="13">
        <f t="shared" si="53"/>
        <v>0</v>
      </c>
    </row>
    <row r="353" spans="1:37" ht="16.5">
      <c r="A353" s="94"/>
      <c r="B353" s="77" t="s">
        <v>332</v>
      </c>
      <c r="C353" s="27" t="s">
        <v>228</v>
      </c>
      <c r="D353" s="101" t="s">
        <v>10</v>
      </c>
      <c r="E353" s="62">
        <v>458.63</v>
      </c>
      <c r="F353" s="63">
        <f t="shared" si="65"/>
        <v>100.9</v>
      </c>
      <c r="G353" s="63">
        <f t="shared" si="66"/>
        <v>559.53</v>
      </c>
      <c r="H353" s="27" t="s">
        <v>46</v>
      </c>
      <c r="AE353" s="145">
        <v>430.07</v>
      </c>
      <c r="AF353" s="9">
        <f t="shared" si="49"/>
        <v>458.63</v>
      </c>
      <c r="AG353" s="3">
        <f t="shared" si="48"/>
        <v>100.9</v>
      </c>
      <c r="AH353" s="61">
        <f t="shared" si="50"/>
        <v>559.53</v>
      </c>
      <c r="AI353" s="13">
        <f t="shared" si="51"/>
        <v>0</v>
      </c>
      <c r="AJ353" s="13">
        <f t="shared" si="52"/>
        <v>0</v>
      </c>
      <c r="AK353" s="13">
        <f t="shared" si="53"/>
        <v>0</v>
      </c>
    </row>
    <row r="354" spans="1:37" ht="16.5">
      <c r="A354" s="94"/>
      <c r="B354" s="77" t="s">
        <v>333</v>
      </c>
      <c r="C354" s="27" t="s">
        <v>217</v>
      </c>
      <c r="D354" s="101" t="s">
        <v>10</v>
      </c>
      <c r="E354" s="62">
        <v>458.63</v>
      </c>
      <c r="F354" s="63">
        <f t="shared" si="65"/>
        <v>100.9</v>
      </c>
      <c r="G354" s="63">
        <f t="shared" si="66"/>
        <v>559.53</v>
      </c>
      <c r="H354" s="27" t="s">
        <v>46</v>
      </c>
      <c r="AE354" s="145">
        <v>430.07</v>
      </c>
      <c r="AF354" s="9">
        <f t="shared" si="49"/>
        <v>458.63</v>
      </c>
      <c r="AG354" s="3">
        <f t="shared" ref="AG354:AG422" si="67">ROUND(E354*0.22,2)</f>
        <v>100.9</v>
      </c>
      <c r="AH354" s="61">
        <f t="shared" si="50"/>
        <v>559.53</v>
      </c>
      <c r="AI354" s="13">
        <f t="shared" si="51"/>
        <v>0</v>
      </c>
      <c r="AJ354" s="13">
        <f t="shared" si="52"/>
        <v>0</v>
      </c>
      <c r="AK354" s="13">
        <f t="shared" si="53"/>
        <v>0</v>
      </c>
    </row>
    <row r="355" spans="1:37" ht="16.5">
      <c r="A355" s="94"/>
      <c r="B355" s="77" t="s">
        <v>334</v>
      </c>
      <c r="C355" s="27" t="s">
        <v>326</v>
      </c>
      <c r="D355" s="101" t="s">
        <v>10</v>
      </c>
      <c r="E355" s="62">
        <v>331.01</v>
      </c>
      <c r="F355" s="63">
        <f t="shared" si="65"/>
        <v>72.819999999999993</v>
      </c>
      <c r="G355" s="63">
        <f t="shared" si="66"/>
        <v>403.83</v>
      </c>
      <c r="H355" s="27" t="s">
        <v>13</v>
      </c>
      <c r="AE355" s="145">
        <v>310.39999999999998</v>
      </c>
      <c r="AF355" s="9">
        <f t="shared" ref="AF355:AF423" si="68">ROUND(AE355+(AE355*6.64%),2)</f>
        <v>331.01</v>
      </c>
      <c r="AG355" s="3">
        <f t="shared" si="67"/>
        <v>72.819999999999993</v>
      </c>
      <c r="AH355" s="61">
        <f t="shared" ref="AH355:AH423" si="69">AF355+AG355</f>
        <v>403.83</v>
      </c>
      <c r="AI355" s="13">
        <f t="shared" si="51"/>
        <v>0</v>
      </c>
      <c r="AJ355" s="13">
        <f t="shared" si="52"/>
        <v>0</v>
      </c>
      <c r="AK355" s="13">
        <f t="shared" si="53"/>
        <v>0</v>
      </c>
    </row>
    <row r="356" spans="1:37" ht="16.5">
      <c r="A356" s="94"/>
      <c r="B356" s="77" t="s">
        <v>335</v>
      </c>
      <c r="C356" s="27" t="s">
        <v>336</v>
      </c>
      <c r="D356" s="101" t="s">
        <v>10</v>
      </c>
      <c r="E356" s="62">
        <v>390.79</v>
      </c>
      <c r="F356" s="63">
        <f t="shared" si="65"/>
        <v>85.97</v>
      </c>
      <c r="G356" s="63">
        <f t="shared" si="66"/>
        <v>476.76</v>
      </c>
      <c r="H356" s="27" t="s">
        <v>46</v>
      </c>
      <c r="AE356" s="145">
        <v>366.46</v>
      </c>
      <c r="AF356" s="9">
        <f t="shared" si="68"/>
        <v>390.79</v>
      </c>
      <c r="AG356" s="3">
        <f t="shared" si="67"/>
        <v>85.97</v>
      </c>
      <c r="AH356" s="61">
        <f t="shared" si="69"/>
        <v>476.76</v>
      </c>
      <c r="AI356" s="13">
        <f t="shared" ref="AI356:AI424" si="70">AF356-E356</f>
        <v>0</v>
      </c>
      <c r="AJ356" s="13">
        <f t="shared" ref="AJ356:AJ424" si="71">AG356-F356</f>
        <v>0</v>
      </c>
      <c r="AK356" s="13">
        <f t="shared" ref="AK356:AK424" si="72">AH356-G356</f>
        <v>0</v>
      </c>
    </row>
    <row r="357" spans="1:37" ht="16.5">
      <c r="A357" s="94"/>
      <c r="B357" s="77" t="s">
        <v>337</v>
      </c>
      <c r="C357" s="27" t="s">
        <v>338</v>
      </c>
      <c r="D357" s="101" t="s">
        <v>10</v>
      </c>
      <c r="E357" s="62">
        <v>207.88</v>
      </c>
      <c r="F357" s="63">
        <f t="shared" si="65"/>
        <v>45.73</v>
      </c>
      <c r="G357" s="63">
        <f t="shared" si="66"/>
        <v>253.60999999999999</v>
      </c>
      <c r="H357" s="27" t="s">
        <v>46</v>
      </c>
      <c r="AE357" s="145">
        <v>194.94</v>
      </c>
      <c r="AF357" s="9">
        <f t="shared" si="68"/>
        <v>207.88</v>
      </c>
      <c r="AG357" s="3">
        <f t="shared" si="67"/>
        <v>45.73</v>
      </c>
      <c r="AH357" s="61">
        <f t="shared" si="69"/>
        <v>253.60999999999999</v>
      </c>
      <c r="AI357" s="13">
        <f t="shared" si="70"/>
        <v>0</v>
      </c>
      <c r="AJ357" s="13">
        <f t="shared" si="71"/>
        <v>0</v>
      </c>
      <c r="AK357" s="13">
        <f t="shared" si="72"/>
        <v>0</v>
      </c>
    </row>
    <row r="358" spans="1:37" ht="30" customHeight="1">
      <c r="A358" s="94"/>
      <c r="B358" s="178" t="s">
        <v>3153</v>
      </c>
      <c r="C358" s="179"/>
      <c r="D358" s="179"/>
      <c r="E358" s="179"/>
      <c r="F358" s="179"/>
      <c r="G358" s="179"/>
      <c r="H358" s="180"/>
      <c r="AF358" s="9">
        <f t="shared" si="68"/>
        <v>0</v>
      </c>
      <c r="AG358" s="3">
        <f t="shared" si="67"/>
        <v>0</v>
      </c>
      <c r="AH358" s="61">
        <f t="shared" si="69"/>
        <v>0</v>
      </c>
      <c r="AI358" s="13">
        <f t="shared" si="70"/>
        <v>0</v>
      </c>
      <c r="AJ358" s="13">
        <f t="shared" si="71"/>
        <v>0</v>
      </c>
      <c r="AK358" s="13">
        <f t="shared" si="72"/>
        <v>0</v>
      </c>
    </row>
    <row r="359" spans="1:37" ht="16.5">
      <c r="A359" s="94"/>
      <c r="B359" s="77" t="s">
        <v>339</v>
      </c>
      <c r="C359" s="27" t="s">
        <v>340</v>
      </c>
      <c r="D359" s="101" t="s">
        <v>10</v>
      </c>
      <c r="E359" s="62">
        <v>1141.22</v>
      </c>
      <c r="F359" s="63">
        <f t="shared" ref="F359:F369" si="73">ROUND(E359*0.22,2)</f>
        <v>251.07</v>
      </c>
      <c r="G359" s="63">
        <f t="shared" ref="G359:G368" si="74">F359+E359</f>
        <v>1392.29</v>
      </c>
      <c r="H359" s="27" t="s">
        <v>46</v>
      </c>
      <c r="AE359" s="145">
        <v>1070.1600000000001</v>
      </c>
      <c r="AF359" s="9">
        <f t="shared" si="68"/>
        <v>1141.22</v>
      </c>
      <c r="AG359" s="3">
        <f t="shared" si="67"/>
        <v>251.07</v>
      </c>
      <c r="AH359" s="61">
        <f t="shared" si="69"/>
        <v>1392.29</v>
      </c>
      <c r="AI359" s="13">
        <f t="shared" si="70"/>
        <v>0</v>
      </c>
      <c r="AJ359" s="13">
        <f t="shared" si="71"/>
        <v>0</v>
      </c>
      <c r="AK359" s="13">
        <f t="shared" si="72"/>
        <v>0</v>
      </c>
    </row>
    <row r="360" spans="1:37" ht="16.5">
      <c r="A360" s="94"/>
      <c r="B360" s="77" t="s">
        <v>341</v>
      </c>
      <c r="C360" s="27" t="s">
        <v>3154</v>
      </c>
      <c r="D360" s="101" t="s">
        <v>10</v>
      </c>
      <c r="E360" s="62">
        <v>100.65</v>
      </c>
      <c r="F360" s="63">
        <f t="shared" si="73"/>
        <v>22.14</v>
      </c>
      <c r="G360" s="63">
        <f t="shared" si="74"/>
        <v>122.79</v>
      </c>
      <c r="H360" s="27" t="s">
        <v>24</v>
      </c>
      <c r="AE360" s="145">
        <v>94.38</v>
      </c>
      <c r="AF360" s="9">
        <f t="shared" si="68"/>
        <v>100.65</v>
      </c>
      <c r="AG360" s="3">
        <f t="shared" si="67"/>
        <v>22.14</v>
      </c>
      <c r="AH360" s="61">
        <f t="shared" si="69"/>
        <v>122.79</v>
      </c>
      <c r="AI360" s="13">
        <f t="shared" si="70"/>
        <v>0</v>
      </c>
      <c r="AJ360" s="13">
        <f t="shared" si="71"/>
        <v>0</v>
      </c>
      <c r="AK360" s="13">
        <f t="shared" si="72"/>
        <v>0</v>
      </c>
    </row>
    <row r="361" spans="1:37" ht="16.5">
      <c r="A361" s="94"/>
      <c r="B361" s="77" t="s">
        <v>342</v>
      </c>
      <c r="C361" s="27" t="s">
        <v>3126</v>
      </c>
      <c r="D361" s="101" t="s">
        <v>10</v>
      </c>
      <c r="E361" s="62">
        <v>1600.71</v>
      </c>
      <c r="F361" s="63">
        <f t="shared" si="73"/>
        <v>352.16</v>
      </c>
      <c r="G361" s="63">
        <f t="shared" si="74"/>
        <v>1952.8700000000001</v>
      </c>
      <c r="H361" s="27" t="s">
        <v>83</v>
      </c>
      <c r="AE361" s="145">
        <v>1501.04</v>
      </c>
      <c r="AF361" s="9">
        <f t="shared" si="68"/>
        <v>1600.71</v>
      </c>
      <c r="AG361" s="3">
        <f t="shared" si="67"/>
        <v>352.16</v>
      </c>
      <c r="AH361" s="61">
        <f t="shared" si="69"/>
        <v>1952.8700000000001</v>
      </c>
      <c r="AI361" s="13">
        <f t="shared" si="70"/>
        <v>0</v>
      </c>
      <c r="AJ361" s="13">
        <f t="shared" si="71"/>
        <v>0</v>
      </c>
      <c r="AK361" s="13">
        <f t="shared" si="72"/>
        <v>0</v>
      </c>
    </row>
    <row r="362" spans="1:37" ht="33">
      <c r="A362" s="94"/>
      <c r="B362" s="77" t="s">
        <v>343</v>
      </c>
      <c r="C362" s="27" t="s">
        <v>3155</v>
      </c>
      <c r="D362" s="101" t="s">
        <v>10</v>
      </c>
      <c r="E362" s="62">
        <v>1146.03</v>
      </c>
      <c r="F362" s="63">
        <f t="shared" si="73"/>
        <v>252.13</v>
      </c>
      <c r="G362" s="63">
        <f t="shared" si="74"/>
        <v>1398.1599999999999</v>
      </c>
      <c r="H362" s="27" t="s">
        <v>135</v>
      </c>
      <c r="AE362" s="145">
        <v>1074.67</v>
      </c>
      <c r="AF362" s="9">
        <f t="shared" si="68"/>
        <v>1146.03</v>
      </c>
      <c r="AG362" s="3">
        <f t="shared" si="67"/>
        <v>252.13</v>
      </c>
      <c r="AH362" s="61">
        <f t="shared" si="69"/>
        <v>1398.1599999999999</v>
      </c>
      <c r="AI362" s="13">
        <f t="shared" si="70"/>
        <v>0</v>
      </c>
      <c r="AJ362" s="13">
        <f t="shared" si="71"/>
        <v>0</v>
      </c>
      <c r="AK362" s="13">
        <f t="shared" si="72"/>
        <v>0</v>
      </c>
    </row>
    <row r="363" spans="1:37" ht="16.5">
      <c r="A363" s="94"/>
      <c r="B363" s="77" t="s">
        <v>344</v>
      </c>
      <c r="C363" s="27" t="s">
        <v>345</v>
      </c>
      <c r="D363" s="101" t="s">
        <v>10</v>
      </c>
      <c r="E363" s="62">
        <v>298.52999999999997</v>
      </c>
      <c r="F363" s="63">
        <f t="shared" si="73"/>
        <v>65.680000000000007</v>
      </c>
      <c r="G363" s="63">
        <f t="shared" si="74"/>
        <v>364.21</v>
      </c>
      <c r="H363" s="27" t="s">
        <v>135</v>
      </c>
      <c r="AE363" s="145">
        <v>279.94</v>
      </c>
      <c r="AF363" s="9">
        <f t="shared" si="68"/>
        <v>298.52999999999997</v>
      </c>
      <c r="AG363" s="3">
        <f t="shared" si="67"/>
        <v>65.680000000000007</v>
      </c>
      <c r="AH363" s="61">
        <f t="shared" si="69"/>
        <v>364.21</v>
      </c>
      <c r="AI363" s="13">
        <f t="shared" si="70"/>
        <v>0</v>
      </c>
      <c r="AJ363" s="13">
        <f t="shared" si="71"/>
        <v>0</v>
      </c>
      <c r="AK363" s="13">
        <f t="shared" si="72"/>
        <v>0</v>
      </c>
    </row>
    <row r="364" spans="1:37" ht="16.5">
      <c r="A364" s="94"/>
      <c r="B364" s="77" t="s">
        <v>346</v>
      </c>
      <c r="C364" s="27" t="s">
        <v>347</v>
      </c>
      <c r="D364" s="101" t="s">
        <v>10</v>
      </c>
      <c r="E364" s="62">
        <v>638.66999999999996</v>
      </c>
      <c r="F364" s="63">
        <f t="shared" si="73"/>
        <v>140.51</v>
      </c>
      <c r="G364" s="63">
        <f t="shared" si="74"/>
        <v>779.18</v>
      </c>
      <c r="H364" s="27" t="s">
        <v>24</v>
      </c>
      <c r="AE364" s="145">
        <v>598.9</v>
      </c>
      <c r="AF364" s="9">
        <f t="shared" si="68"/>
        <v>638.66999999999996</v>
      </c>
      <c r="AG364" s="3">
        <f t="shared" si="67"/>
        <v>140.51</v>
      </c>
      <c r="AH364" s="61">
        <f t="shared" si="69"/>
        <v>779.18</v>
      </c>
      <c r="AI364" s="13">
        <f t="shared" si="70"/>
        <v>0</v>
      </c>
      <c r="AJ364" s="13">
        <f t="shared" si="71"/>
        <v>0</v>
      </c>
      <c r="AK364" s="13">
        <f t="shared" si="72"/>
        <v>0</v>
      </c>
    </row>
    <row r="365" spans="1:37" ht="16.5">
      <c r="A365" s="94"/>
      <c r="B365" s="77" t="s">
        <v>348</v>
      </c>
      <c r="C365" s="27" t="s">
        <v>349</v>
      </c>
      <c r="D365" s="101" t="s">
        <v>10</v>
      </c>
      <c r="E365" s="62">
        <v>638.66999999999996</v>
      </c>
      <c r="F365" s="63">
        <f t="shared" si="73"/>
        <v>140.51</v>
      </c>
      <c r="G365" s="63">
        <f t="shared" si="74"/>
        <v>779.18</v>
      </c>
      <c r="H365" s="27" t="s">
        <v>135</v>
      </c>
      <c r="AE365" s="145">
        <v>598.9</v>
      </c>
      <c r="AF365" s="9">
        <f t="shared" si="68"/>
        <v>638.66999999999996</v>
      </c>
      <c r="AG365" s="3">
        <f t="shared" si="67"/>
        <v>140.51</v>
      </c>
      <c r="AH365" s="61">
        <f t="shared" si="69"/>
        <v>779.18</v>
      </c>
      <c r="AI365" s="13">
        <f t="shared" si="70"/>
        <v>0</v>
      </c>
      <c r="AJ365" s="13">
        <f t="shared" si="71"/>
        <v>0</v>
      </c>
      <c r="AK365" s="13">
        <f t="shared" si="72"/>
        <v>0</v>
      </c>
    </row>
    <row r="366" spans="1:37" ht="16.5">
      <c r="A366" s="94"/>
      <c r="B366" s="77" t="s">
        <v>350</v>
      </c>
      <c r="C366" s="27" t="s">
        <v>351</v>
      </c>
      <c r="D366" s="101" t="s">
        <v>10</v>
      </c>
      <c r="E366" s="62">
        <v>110.02</v>
      </c>
      <c r="F366" s="63">
        <f t="shared" si="73"/>
        <v>24.2</v>
      </c>
      <c r="G366" s="63">
        <f t="shared" si="74"/>
        <v>134.22</v>
      </c>
      <c r="H366" s="27" t="s">
        <v>24</v>
      </c>
      <c r="AE366" s="145">
        <v>103.17</v>
      </c>
      <c r="AF366" s="9">
        <f t="shared" si="68"/>
        <v>110.02</v>
      </c>
      <c r="AG366" s="3">
        <f t="shared" si="67"/>
        <v>24.2</v>
      </c>
      <c r="AH366" s="61">
        <f t="shared" si="69"/>
        <v>134.22</v>
      </c>
      <c r="AI366" s="13">
        <f t="shared" si="70"/>
        <v>0</v>
      </c>
      <c r="AJ366" s="13">
        <f t="shared" si="71"/>
        <v>0</v>
      </c>
      <c r="AK366" s="13">
        <f t="shared" si="72"/>
        <v>0</v>
      </c>
    </row>
    <row r="367" spans="1:37" ht="33">
      <c r="A367" s="94"/>
      <c r="B367" s="77" t="s">
        <v>352</v>
      </c>
      <c r="C367" s="27" t="s">
        <v>353</v>
      </c>
      <c r="D367" s="101" t="s">
        <v>10</v>
      </c>
      <c r="E367" s="62">
        <v>177.67</v>
      </c>
      <c r="F367" s="63">
        <f t="shared" si="73"/>
        <v>39.090000000000003</v>
      </c>
      <c r="G367" s="63">
        <f t="shared" si="74"/>
        <v>216.76</v>
      </c>
      <c r="H367" s="27" t="s">
        <v>24</v>
      </c>
      <c r="AE367" s="145">
        <v>166.61</v>
      </c>
      <c r="AF367" s="9">
        <f t="shared" si="68"/>
        <v>177.67</v>
      </c>
      <c r="AG367" s="3">
        <f t="shared" si="67"/>
        <v>39.090000000000003</v>
      </c>
      <c r="AH367" s="61">
        <f t="shared" si="69"/>
        <v>216.76</v>
      </c>
      <c r="AI367" s="13">
        <f t="shared" si="70"/>
        <v>0</v>
      </c>
      <c r="AJ367" s="13">
        <f t="shared" si="71"/>
        <v>0</v>
      </c>
      <c r="AK367" s="13">
        <f t="shared" si="72"/>
        <v>0</v>
      </c>
    </row>
    <row r="368" spans="1:37" ht="16.5">
      <c r="A368" s="94"/>
      <c r="B368" s="77" t="s">
        <v>354</v>
      </c>
      <c r="C368" s="27" t="s">
        <v>355</v>
      </c>
      <c r="D368" s="101" t="s">
        <v>10</v>
      </c>
      <c r="E368" s="62">
        <v>108.42</v>
      </c>
      <c r="F368" s="63">
        <f t="shared" si="73"/>
        <v>23.85</v>
      </c>
      <c r="G368" s="63">
        <f t="shared" si="74"/>
        <v>132.27000000000001</v>
      </c>
      <c r="H368" s="27" t="s">
        <v>24</v>
      </c>
      <c r="AE368" s="145">
        <v>101.67</v>
      </c>
      <c r="AF368" s="9">
        <f t="shared" si="68"/>
        <v>108.42</v>
      </c>
      <c r="AG368" s="3">
        <f t="shared" si="67"/>
        <v>23.85</v>
      </c>
      <c r="AH368" s="61">
        <f t="shared" si="69"/>
        <v>132.27000000000001</v>
      </c>
      <c r="AI368" s="13">
        <f t="shared" si="70"/>
        <v>0</v>
      </c>
      <c r="AJ368" s="13">
        <f t="shared" si="71"/>
        <v>0</v>
      </c>
      <c r="AK368" s="13">
        <f t="shared" si="72"/>
        <v>0</v>
      </c>
    </row>
    <row r="369" spans="1:37" ht="16.5">
      <c r="A369" s="94" t="s">
        <v>2366</v>
      </c>
      <c r="B369" s="21" t="s">
        <v>2364</v>
      </c>
      <c r="C369" s="27" t="s">
        <v>2365</v>
      </c>
      <c r="D369" s="101" t="s">
        <v>10</v>
      </c>
      <c r="E369" s="62">
        <v>588.57000000000005</v>
      </c>
      <c r="F369" s="63">
        <f t="shared" si="73"/>
        <v>129.49</v>
      </c>
      <c r="G369" s="63">
        <f t="shared" ref="G369" si="75">F369+E369</f>
        <v>718.06000000000006</v>
      </c>
      <c r="H369" s="27" t="s">
        <v>24</v>
      </c>
      <c r="AE369" s="145">
        <v>551.91999999999996</v>
      </c>
      <c r="AF369" s="9">
        <f t="shared" si="68"/>
        <v>588.57000000000005</v>
      </c>
      <c r="AG369" s="3">
        <f t="shared" si="67"/>
        <v>129.49</v>
      </c>
      <c r="AH369" s="61">
        <f t="shared" si="69"/>
        <v>718.06000000000006</v>
      </c>
      <c r="AI369" s="13">
        <f t="shared" si="70"/>
        <v>0</v>
      </c>
      <c r="AJ369" s="13">
        <f t="shared" si="71"/>
        <v>0</v>
      </c>
      <c r="AK369" s="13">
        <f t="shared" si="72"/>
        <v>0</v>
      </c>
    </row>
    <row r="370" spans="1:37" ht="30" customHeight="1">
      <c r="A370" s="94"/>
      <c r="B370" s="178" t="s">
        <v>3127</v>
      </c>
      <c r="C370" s="179"/>
      <c r="D370" s="179"/>
      <c r="E370" s="179"/>
      <c r="F370" s="179"/>
      <c r="G370" s="179"/>
      <c r="H370" s="180"/>
      <c r="AF370" s="9">
        <f t="shared" si="68"/>
        <v>0</v>
      </c>
      <c r="AG370" s="3">
        <f t="shared" si="67"/>
        <v>0</v>
      </c>
      <c r="AH370" s="61">
        <f t="shared" si="69"/>
        <v>0</v>
      </c>
      <c r="AI370" s="13">
        <f t="shared" si="70"/>
        <v>0</v>
      </c>
      <c r="AJ370" s="13">
        <f t="shared" si="71"/>
        <v>0</v>
      </c>
      <c r="AK370" s="13">
        <f t="shared" si="72"/>
        <v>0</v>
      </c>
    </row>
    <row r="371" spans="1:37" ht="16.5">
      <c r="A371" s="94"/>
      <c r="B371" s="77" t="s">
        <v>356</v>
      </c>
      <c r="C371" s="27" t="s">
        <v>3128</v>
      </c>
      <c r="D371" s="101" t="s">
        <v>10</v>
      </c>
      <c r="E371" s="62">
        <v>421.74</v>
      </c>
      <c r="F371" s="63">
        <f t="shared" ref="F371:F385" si="76">ROUND(E371*0.22,2)</f>
        <v>92.78</v>
      </c>
      <c r="G371" s="63">
        <f t="shared" ref="G371:G384" si="77">F371+E371</f>
        <v>514.52</v>
      </c>
      <c r="H371" s="27" t="s">
        <v>24</v>
      </c>
      <c r="AE371" s="145">
        <v>395.48</v>
      </c>
      <c r="AF371" s="9">
        <f t="shared" si="68"/>
        <v>421.74</v>
      </c>
      <c r="AG371" s="3">
        <f t="shared" si="67"/>
        <v>92.78</v>
      </c>
      <c r="AH371" s="61">
        <f t="shared" si="69"/>
        <v>514.52</v>
      </c>
      <c r="AI371" s="13">
        <f t="shared" si="70"/>
        <v>0</v>
      </c>
      <c r="AJ371" s="13">
        <f t="shared" si="71"/>
        <v>0</v>
      </c>
      <c r="AK371" s="13">
        <f t="shared" si="72"/>
        <v>0</v>
      </c>
    </row>
    <row r="372" spans="1:37" ht="16.5">
      <c r="A372" s="94"/>
      <c r="B372" s="158">
        <v>6401848</v>
      </c>
      <c r="C372" s="159" t="s">
        <v>3520</v>
      </c>
      <c r="D372" s="101" t="s">
        <v>10</v>
      </c>
      <c r="E372" s="62">
        <v>782.16</v>
      </c>
      <c r="F372" s="63">
        <f t="shared" ref="F372:F375" si="78">ROUND(E372*0.22,2)</f>
        <v>172.08</v>
      </c>
      <c r="G372" s="63">
        <f t="shared" ref="G372:G375" si="79">F372+E372</f>
        <v>954.24</v>
      </c>
      <c r="H372" s="27" t="s">
        <v>46</v>
      </c>
      <c r="AG372" s="3">
        <f t="shared" si="67"/>
        <v>172.08</v>
      </c>
      <c r="AH372" s="61"/>
      <c r="AI372" s="13"/>
      <c r="AJ372" s="13">
        <f t="shared" si="71"/>
        <v>0</v>
      </c>
      <c r="AK372" s="13"/>
    </row>
    <row r="373" spans="1:37" ht="16.5">
      <c r="A373" s="94"/>
      <c r="B373" s="158">
        <v>6401849</v>
      </c>
      <c r="C373" s="159" t="s">
        <v>3521</v>
      </c>
      <c r="D373" s="101" t="s">
        <v>10</v>
      </c>
      <c r="E373" s="62">
        <v>456.63</v>
      </c>
      <c r="F373" s="63">
        <f t="shared" si="78"/>
        <v>100.46</v>
      </c>
      <c r="G373" s="63">
        <f t="shared" si="79"/>
        <v>557.09</v>
      </c>
      <c r="H373" s="27" t="s">
        <v>24</v>
      </c>
      <c r="AG373" s="3">
        <f t="shared" si="67"/>
        <v>100.46</v>
      </c>
      <c r="AH373" s="61"/>
      <c r="AI373" s="13"/>
      <c r="AJ373" s="13">
        <f t="shared" si="71"/>
        <v>0</v>
      </c>
      <c r="AK373" s="13"/>
    </row>
    <row r="374" spans="1:37" ht="16.5">
      <c r="A374" s="94"/>
      <c r="B374" s="158">
        <v>6401850</v>
      </c>
      <c r="C374" s="159" t="s">
        <v>3522</v>
      </c>
      <c r="D374" s="101" t="s">
        <v>10</v>
      </c>
      <c r="E374" s="62">
        <v>456.63</v>
      </c>
      <c r="F374" s="63">
        <f t="shared" si="78"/>
        <v>100.46</v>
      </c>
      <c r="G374" s="63">
        <f t="shared" si="79"/>
        <v>557.09</v>
      </c>
      <c r="H374" s="27" t="s">
        <v>24</v>
      </c>
      <c r="AG374" s="3">
        <f t="shared" si="67"/>
        <v>100.46</v>
      </c>
      <c r="AH374" s="61"/>
      <c r="AI374" s="13"/>
      <c r="AJ374" s="13">
        <f t="shared" si="71"/>
        <v>0</v>
      </c>
      <c r="AK374" s="13"/>
    </row>
    <row r="375" spans="1:37" ht="16.5">
      <c r="A375" s="94"/>
      <c r="B375" s="158">
        <v>6401851</v>
      </c>
      <c r="C375" s="159" t="s">
        <v>3523</v>
      </c>
      <c r="D375" s="101" t="s">
        <v>10</v>
      </c>
      <c r="E375" s="62">
        <v>456.63</v>
      </c>
      <c r="F375" s="63">
        <f t="shared" si="78"/>
        <v>100.46</v>
      </c>
      <c r="G375" s="63">
        <f t="shared" si="79"/>
        <v>557.09</v>
      </c>
      <c r="H375" s="27" t="s">
        <v>24</v>
      </c>
      <c r="AH375" s="61"/>
      <c r="AI375" s="13"/>
      <c r="AJ375" s="13"/>
      <c r="AK375" s="13"/>
    </row>
    <row r="376" spans="1:37" ht="16.5">
      <c r="A376" s="94"/>
      <c r="B376" s="77"/>
      <c r="C376" s="27"/>
      <c r="D376" s="101"/>
      <c r="E376" s="62"/>
      <c r="F376" s="63"/>
      <c r="G376" s="63"/>
      <c r="H376" s="27"/>
      <c r="AH376" s="61"/>
      <c r="AI376" s="13"/>
      <c r="AJ376" s="13"/>
      <c r="AK376" s="13"/>
    </row>
    <row r="377" spans="1:37" ht="16.5">
      <c r="A377" s="94"/>
      <c r="B377" s="77" t="s">
        <v>357</v>
      </c>
      <c r="C377" s="27" t="s">
        <v>358</v>
      </c>
      <c r="D377" s="101" t="s">
        <v>10</v>
      </c>
      <c r="E377" s="62">
        <v>588.57000000000005</v>
      </c>
      <c r="F377" s="63">
        <f t="shared" si="76"/>
        <v>129.49</v>
      </c>
      <c r="G377" s="63">
        <f t="shared" si="77"/>
        <v>718.06000000000006</v>
      </c>
      <c r="H377" s="27" t="s">
        <v>24</v>
      </c>
      <c r="AE377" s="145">
        <v>551.91999999999996</v>
      </c>
      <c r="AF377" s="9">
        <f t="shared" si="68"/>
        <v>588.57000000000005</v>
      </c>
      <c r="AG377" s="3">
        <f t="shared" si="67"/>
        <v>129.49</v>
      </c>
      <c r="AH377" s="61">
        <f t="shared" si="69"/>
        <v>718.06000000000006</v>
      </c>
      <c r="AI377" s="13">
        <f t="shared" si="70"/>
        <v>0</v>
      </c>
      <c r="AJ377" s="13">
        <f t="shared" si="71"/>
        <v>0</v>
      </c>
      <c r="AK377" s="13">
        <f t="shared" si="72"/>
        <v>0</v>
      </c>
    </row>
    <row r="378" spans="1:37" ht="16.5">
      <c r="A378" s="94"/>
      <c r="B378" s="77" t="s">
        <v>359</v>
      </c>
      <c r="C378" s="27" t="s">
        <v>3129</v>
      </c>
      <c r="D378" s="101" t="s">
        <v>10</v>
      </c>
      <c r="E378" s="62">
        <v>3280.65</v>
      </c>
      <c r="F378" s="63">
        <f t="shared" si="76"/>
        <v>721.74</v>
      </c>
      <c r="G378" s="63">
        <f t="shared" si="77"/>
        <v>4002.3900000000003</v>
      </c>
      <c r="H378" s="27" t="s">
        <v>24</v>
      </c>
      <c r="AE378" s="145">
        <v>3076.38</v>
      </c>
      <c r="AF378" s="9">
        <f t="shared" si="68"/>
        <v>3280.65</v>
      </c>
      <c r="AG378" s="3">
        <f t="shared" si="67"/>
        <v>721.74</v>
      </c>
      <c r="AH378" s="61">
        <f t="shared" si="69"/>
        <v>4002.3900000000003</v>
      </c>
      <c r="AI378" s="13">
        <f t="shared" si="70"/>
        <v>0</v>
      </c>
      <c r="AJ378" s="13">
        <f t="shared" si="71"/>
        <v>0</v>
      </c>
      <c r="AK378" s="13">
        <f t="shared" si="72"/>
        <v>0</v>
      </c>
    </row>
    <row r="379" spans="1:37" ht="16.5">
      <c r="A379" s="94"/>
      <c r="B379" s="77" t="s">
        <v>360</v>
      </c>
      <c r="C379" s="27" t="s">
        <v>361</v>
      </c>
      <c r="D379" s="101" t="s">
        <v>10</v>
      </c>
      <c r="E379" s="63">
        <v>600.94000000000005</v>
      </c>
      <c r="F379" s="63">
        <f t="shared" si="76"/>
        <v>132.21</v>
      </c>
      <c r="G379" s="63">
        <f t="shared" si="77"/>
        <v>733.15000000000009</v>
      </c>
      <c r="H379" s="27" t="s">
        <v>24</v>
      </c>
      <c r="AE379" s="145">
        <v>563.52</v>
      </c>
      <c r="AF379" s="9">
        <f t="shared" si="68"/>
        <v>600.94000000000005</v>
      </c>
      <c r="AG379" s="3">
        <f t="shared" si="67"/>
        <v>132.21</v>
      </c>
      <c r="AH379" s="61">
        <f t="shared" si="69"/>
        <v>733.15000000000009</v>
      </c>
      <c r="AI379" s="13">
        <f t="shared" si="70"/>
        <v>0</v>
      </c>
      <c r="AJ379" s="13">
        <f t="shared" si="71"/>
        <v>0</v>
      </c>
      <c r="AK379" s="13">
        <f t="shared" si="72"/>
        <v>0</v>
      </c>
    </row>
    <row r="380" spans="1:37" ht="16.5">
      <c r="A380" s="94"/>
      <c r="B380" s="77" t="s">
        <v>362</v>
      </c>
      <c r="C380" s="27" t="s">
        <v>363</v>
      </c>
      <c r="D380" s="101" t="s">
        <v>10</v>
      </c>
      <c r="E380" s="63">
        <v>713.38</v>
      </c>
      <c r="F380" s="63">
        <f t="shared" si="76"/>
        <v>156.94</v>
      </c>
      <c r="G380" s="63">
        <f t="shared" si="77"/>
        <v>870.31999999999994</v>
      </c>
      <c r="H380" s="27" t="s">
        <v>46</v>
      </c>
      <c r="AE380" s="145">
        <v>668.96</v>
      </c>
      <c r="AF380" s="9">
        <f t="shared" si="68"/>
        <v>713.38</v>
      </c>
      <c r="AG380" s="3">
        <f t="shared" si="67"/>
        <v>156.94</v>
      </c>
      <c r="AH380" s="61">
        <f t="shared" si="69"/>
        <v>870.31999999999994</v>
      </c>
      <c r="AI380" s="13">
        <f t="shared" si="70"/>
        <v>0</v>
      </c>
      <c r="AJ380" s="13">
        <f t="shared" si="71"/>
        <v>0</v>
      </c>
      <c r="AK380" s="13">
        <f t="shared" si="72"/>
        <v>0</v>
      </c>
    </row>
    <row r="381" spans="1:37" ht="16.5">
      <c r="A381" s="94"/>
      <c r="B381" s="77" t="s">
        <v>364</v>
      </c>
      <c r="C381" s="27" t="s">
        <v>136</v>
      </c>
      <c r="D381" s="101" t="s">
        <v>10</v>
      </c>
      <c r="E381" s="63">
        <v>881.77</v>
      </c>
      <c r="F381" s="63">
        <f t="shared" si="76"/>
        <v>193.99</v>
      </c>
      <c r="G381" s="63">
        <f t="shared" si="77"/>
        <v>1075.76</v>
      </c>
      <c r="H381" s="27" t="s">
        <v>46</v>
      </c>
      <c r="AE381" s="145">
        <v>826.87</v>
      </c>
      <c r="AF381" s="9">
        <f t="shared" si="68"/>
        <v>881.77</v>
      </c>
      <c r="AG381" s="3">
        <f t="shared" si="67"/>
        <v>193.99</v>
      </c>
      <c r="AH381" s="61">
        <f t="shared" si="69"/>
        <v>1075.76</v>
      </c>
      <c r="AI381" s="13">
        <f t="shared" si="70"/>
        <v>0</v>
      </c>
      <c r="AJ381" s="13">
        <f t="shared" si="71"/>
        <v>0</v>
      </c>
      <c r="AK381" s="13">
        <f t="shared" si="72"/>
        <v>0</v>
      </c>
    </row>
    <row r="382" spans="1:37" ht="16.5">
      <c r="A382" s="94"/>
      <c r="B382" s="77" t="s">
        <v>365</v>
      </c>
      <c r="C382" s="27" t="s">
        <v>69</v>
      </c>
      <c r="D382" s="101" t="s">
        <v>10</v>
      </c>
      <c r="E382" s="62">
        <v>625.88</v>
      </c>
      <c r="F382" s="63">
        <f t="shared" si="76"/>
        <v>137.69</v>
      </c>
      <c r="G382" s="63">
        <f t="shared" si="77"/>
        <v>763.56999999999994</v>
      </c>
      <c r="H382" s="27" t="s">
        <v>46</v>
      </c>
      <c r="AE382" s="145">
        <v>586.91</v>
      </c>
      <c r="AF382" s="9">
        <f t="shared" si="68"/>
        <v>625.88</v>
      </c>
      <c r="AG382" s="3">
        <f t="shared" si="67"/>
        <v>137.69</v>
      </c>
      <c r="AH382" s="61">
        <f t="shared" si="69"/>
        <v>763.56999999999994</v>
      </c>
      <c r="AI382" s="13">
        <f t="shared" si="70"/>
        <v>0</v>
      </c>
      <c r="AJ382" s="13">
        <f t="shared" si="71"/>
        <v>0</v>
      </c>
      <c r="AK382" s="13">
        <f t="shared" si="72"/>
        <v>0</v>
      </c>
    </row>
    <row r="383" spans="1:37" ht="16.5">
      <c r="A383" s="94"/>
      <c r="B383" s="77" t="s">
        <v>366</v>
      </c>
      <c r="C383" s="27" t="s">
        <v>228</v>
      </c>
      <c r="D383" s="101" t="s">
        <v>10</v>
      </c>
      <c r="E383" s="62">
        <v>713.38</v>
      </c>
      <c r="F383" s="63">
        <f t="shared" si="76"/>
        <v>156.94</v>
      </c>
      <c r="G383" s="63">
        <f t="shared" si="77"/>
        <v>870.31999999999994</v>
      </c>
      <c r="H383" s="27" t="s">
        <v>46</v>
      </c>
      <c r="AE383" s="145">
        <v>668.96</v>
      </c>
      <c r="AF383" s="9">
        <f t="shared" si="68"/>
        <v>713.38</v>
      </c>
      <c r="AG383" s="3">
        <f t="shared" si="67"/>
        <v>156.94</v>
      </c>
      <c r="AH383" s="61">
        <f t="shared" si="69"/>
        <v>870.31999999999994</v>
      </c>
      <c r="AI383" s="13">
        <f t="shared" si="70"/>
        <v>0</v>
      </c>
      <c r="AJ383" s="13">
        <f t="shared" si="71"/>
        <v>0</v>
      </c>
      <c r="AK383" s="13">
        <f t="shared" si="72"/>
        <v>0</v>
      </c>
    </row>
    <row r="384" spans="1:37" ht="16.5">
      <c r="A384" s="94"/>
      <c r="B384" s="77" t="s">
        <v>367</v>
      </c>
      <c r="C384" s="27" t="s">
        <v>368</v>
      </c>
      <c r="D384" s="101" t="s">
        <v>10</v>
      </c>
      <c r="E384" s="62">
        <v>224.85</v>
      </c>
      <c r="F384" s="63">
        <f t="shared" si="76"/>
        <v>49.47</v>
      </c>
      <c r="G384" s="63">
        <f t="shared" si="77"/>
        <v>274.32</v>
      </c>
      <c r="H384" s="27" t="s">
        <v>24</v>
      </c>
      <c r="AE384" s="145">
        <v>210.85</v>
      </c>
      <c r="AF384" s="9">
        <f t="shared" si="68"/>
        <v>224.85</v>
      </c>
      <c r="AG384" s="3">
        <f t="shared" si="67"/>
        <v>49.47</v>
      </c>
      <c r="AH384" s="61">
        <f t="shared" si="69"/>
        <v>274.32</v>
      </c>
      <c r="AI384" s="13">
        <f t="shared" si="70"/>
        <v>0</v>
      </c>
      <c r="AJ384" s="13">
        <f t="shared" si="71"/>
        <v>0</v>
      </c>
      <c r="AK384" s="13">
        <f t="shared" si="72"/>
        <v>0</v>
      </c>
    </row>
    <row r="385" spans="1:37" ht="16.5">
      <c r="A385" s="94" t="s">
        <v>2563</v>
      </c>
      <c r="B385" s="21">
        <v>6401737</v>
      </c>
      <c r="C385" s="27" t="s">
        <v>2611</v>
      </c>
      <c r="D385" s="83" t="s">
        <v>10</v>
      </c>
      <c r="E385" s="62">
        <v>412.2</v>
      </c>
      <c r="F385" s="63">
        <f t="shared" si="76"/>
        <v>90.68</v>
      </c>
      <c r="G385" s="63">
        <f t="shared" ref="G385" si="80">F385+E385</f>
        <v>502.88</v>
      </c>
      <c r="H385" s="27" t="s">
        <v>24</v>
      </c>
      <c r="AE385" s="145">
        <v>386.53</v>
      </c>
      <c r="AF385" s="9">
        <f t="shared" si="68"/>
        <v>412.2</v>
      </c>
      <c r="AG385" s="3">
        <f t="shared" si="67"/>
        <v>90.68</v>
      </c>
      <c r="AH385" s="61">
        <f t="shared" si="69"/>
        <v>502.88</v>
      </c>
      <c r="AI385" s="13">
        <f t="shared" si="70"/>
        <v>0</v>
      </c>
      <c r="AJ385" s="13">
        <f t="shared" si="71"/>
        <v>0</v>
      </c>
      <c r="AK385" s="13">
        <f t="shared" si="72"/>
        <v>0</v>
      </c>
    </row>
    <row r="386" spans="1:37" ht="39.950000000000003" customHeight="1">
      <c r="A386" s="94"/>
      <c r="B386" s="217" t="s">
        <v>369</v>
      </c>
      <c r="C386" s="218"/>
      <c r="D386" s="218"/>
      <c r="E386" s="218"/>
      <c r="F386" s="218"/>
      <c r="G386" s="218"/>
      <c r="H386" s="219"/>
      <c r="AF386" s="9">
        <f t="shared" si="68"/>
        <v>0</v>
      </c>
      <c r="AG386" s="3">
        <f t="shared" si="67"/>
        <v>0</v>
      </c>
      <c r="AH386" s="61">
        <f t="shared" si="69"/>
        <v>0</v>
      </c>
      <c r="AI386" s="13">
        <f t="shared" si="70"/>
        <v>0</v>
      </c>
      <c r="AJ386" s="13">
        <f t="shared" si="71"/>
        <v>0</v>
      </c>
      <c r="AK386" s="13">
        <f t="shared" si="72"/>
        <v>0</v>
      </c>
    </row>
    <row r="387" spans="1:37" ht="30" customHeight="1">
      <c r="A387" s="94"/>
      <c r="B387" s="178" t="s">
        <v>370</v>
      </c>
      <c r="C387" s="179"/>
      <c r="D387" s="179"/>
      <c r="E387" s="179"/>
      <c r="F387" s="179"/>
      <c r="G387" s="179"/>
      <c r="H387" s="180"/>
      <c r="AF387" s="9">
        <f t="shared" si="68"/>
        <v>0</v>
      </c>
      <c r="AG387" s="3">
        <f t="shared" si="67"/>
        <v>0</v>
      </c>
      <c r="AH387" s="61">
        <f t="shared" si="69"/>
        <v>0</v>
      </c>
      <c r="AI387" s="13">
        <f t="shared" si="70"/>
        <v>0</v>
      </c>
      <c r="AJ387" s="13">
        <f t="shared" si="71"/>
        <v>0</v>
      </c>
      <c r="AK387" s="13">
        <f t="shared" si="72"/>
        <v>0</v>
      </c>
    </row>
    <row r="388" spans="1:37" ht="16.5">
      <c r="A388" s="94"/>
      <c r="B388" s="60">
        <v>6400088</v>
      </c>
      <c r="C388" s="27" t="s">
        <v>371</v>
      </c>
      <c r="D388" s="101" t="s">
        <v>10</v>
      </c>
      <c r="E388" s="62">
        <v>599.91999999999996</v>
      </c>
      <c r="F388" s="63">
        <f t="shared" ref="F388:F421" si="81">ROUND(E388*0.22,2)</f>
        <v>131.97999999999999</v>
      </c>
      <c r="G388" s="63">
        <f t="shared" ref="G388:G416" si="82">F388+E388</f>
        <v>731.9</v>
      </c>
      <c r="H388" s="27" t="s">
        <v>57</v>
      </c>
      <c r="AE388" s="145">
        <v>562.57000000000005</v>
      </c>
      <c r="AF388" s="9">
        <f t="shared" si="68"/>
        <v>599.91999999999996</v>
      </c>
      <c r="AG388" s="3">
        <f t="shared" si="67"/>
        <v>131.97999999999999</v>
      </c>
      <c r="AH388" s="61">
        <f t="shared" si="69"/>
        <v>731.9</v>
      </c>
      <c r="AI388" s="13">
        <f t="shared" si="70"/>
        <v>0</v>
      </c>
      <c r="AJ388" s="13">
        <f t="shared" si="71"/>
        <v>0</v>
      </c>
      <c r="AK388" s="13">
        <f t="shared" si="72"/>
        <v>0</v>
      </c>
    </row>
    <row r="389" spans="1:37" ht="16.5">
      <c r="A389" s="94"/>
      <c r="B389" s="60">
        <v>6400089</v>
      </c>
      <c r="C389" s="27" t="s">
        <v>372</v>
      </c>
      <c r="D389" s="101" t="s">
        <v>10</v>
      </c>
      <c r="E389" s="62">
        <v>528.27</v>
      </c>
      <c r="F389" s="63">
        <f t="shared" si="81"/>
        <v>116.22</v>
      </c>
      <c r="G389" s="63">
        <f t="shared" si="82"/>
        <v>644.49</v>
      </c>
      <c r="H389" s="27" t="s">
        <v>57</v>
      </c>
      <c r="AE389" s="145">
        <v>495.38</v>
      </c>
      <c r="AF389" s="9">
        <f t="shared" si="68"/>
        <v>528.27</v>
      </c>
      <c r="AG389" s="3">
        <f t="shared" si="67"/>
        <v>116.22</v>
      </c>
      <c r="AH389" s="61">
        <f t="shared" si="69"/>
        <v>644.49</v>
      </c>
      <c r="AI389" s="13">
        <f t="shared" si="70"/>
        <v>0</v>
      </c>
      <c r="AJ389" s="13">
        <f t="shared" si="71"/>
        <v>0</v>
      </c>
      <c r="AK389" s="13">
        <f t="shared" si="72"/>
        <v>0</v>
      </c>
    </row>
    <row r="390" spans="1:37" ht="16.5">
      <c r="A390" s="94"/>
      <c r="B390" s="60">
        <v>6400090</v>
      </c>
      <c r="C390" s="27" t="s">
        <v>373</v>
      </c>
      <c r="D390" s="101" t="s">
        <v>10</v>
      </c>
      <c r="E390" s="62">
        <v>743.84</v>
      </c>
      <c r="F390" s="63">
        <f t="shared" si="81"/>
        <v>163.63999999999999</v>
      </c>
      <c r="G390" s="63">
        <f t="shared" si="82"/>
        <v>907.48</v>
      </c>
      <c r="H390" s="27" t="s">
        <v>57</v>
      </c>
      <c r="AE390" s="145">
        <v>697.52</v>
      </c>
      <c r="AF390" s="9">
        <f t="shared" si="68"/>
        <v>743.84</v>
      </c>
      <c r="AG390" s="3">
        <f t="shared" si="67"/>
        <v>163.63999999999999</v>
      </c>
      <c r="AH390" s="61">
        <f t="shared" si="69"/>
        <v>907.48</v>
      </c>
      <c r="AI390" s="13">
        <f t="shared" si="70"/>
        <v>0</v>
      </c>
      <c r="AJ390" s="13">
        <f t="shared" si="71"/>
        <v>0</v>
      </c>
      <c r="AK390" s="13">
        <f t="shared" si="72"/>
        <v>0</v>
      </c>
    </row>
    <row r="391" spans="1:37" ht="16.5">
      <c r="A391" s="94"/>
      <c r="B391" s="60">
        <v>6400091</v>
      </c>
      <c r="C391" s="27" t="s">
        <v>374</v>
      </c>
      <c r="D391" s="101" t="s">
        <v>10</v>
      </c>
      <c r="E391" s="62">
        <v>636.86</v>
      </c>
      <c r="F391" s="63">
        <f t="shared" si="81"/>
        <v>140.11000000000001</v>
      </c>
      <c r="G391" s="63">
        <f t="shared" si="82"/>
        <v>776.97</v>
      </c>
      <c r="H391" s="27" t="s">
        <v>57</v>
      </c>
      <c r="AE391" s="145">
        <v>597.21</v>
      </c>
      <c r="AF391" s="9">
        <f t="shared" si="68"/>
        <v>636.86</v>
      </c>
      <c r="AG391" s="3">
        <f t="shared" si="67"/>
        <v>140.11000000000001</v>
      </c>
      <c r="AH391" s="61">
        <f t="shared" si="69"/>
        <v>776.97</v>
      </c>
      <c r="AI391" s="13">
        <f t="shared" si="70"/>
        <v>0</v>
      </c>
      <c r="AJ391" s="13">
        <f t="shared" si="71"/>
        <v>0</v>
      </c>
      <c r="AK391" s="13">
        <f t="shared" si="72"/>
        <v>0</v>
      </c>
    </row>
    <row r="392" spans="1:37" ht="16.5">
      <c r="A392" s="94"/>
      <c r="B392" s="60">
        <v>6400092</v>
      </c>
      <c r="C392" s="27" t="s">
        <v>375</v>
      </c>
      <c r="D392" s="101" t="s">
        <v>10</v>
      </c>
      <c r="E392" s="62">
        <v>1102.95</v>
      </c>
      <c r="F392" s="63">
        <f t="shared" si="81"/>
        <v>242.65</v>
      </c>
      <c r="G392" s="63">
        <f t="shared" si="82"/>
        <v>1345.6000000000001</v>
      </c>
      <c r="H392" s="27" t="s">
        <v>57</v>
      </c>
      <c r="AE392" s="145">
        <v>1034.27</v>
      </c>
      <c r="AF392" s="9">
        <f t="shared" si="68"/>
        <v>1102.95</v>
      </c>
      <c r="AG392" s="3">
        <f t="shared" si="67"/>
        <v>242.65</v>
      </c>
      <c r="AH392" s="61">
        <f t="shared" si="69"/>
        <v>1345.6000000000001</v>
      </c>
      <c r="AI392" s="13">
        <f t="shared" si="70"/>
        <v>0</v>
      </c>
      <c r="AJ392" s="13">
        <f t="shared" si="71"/>
        <v>0</v>
      </c>
      <c r="AK392" s="13">
        <f t="shared" si="72"/>
        <v>0</v>
      </c>
    </row>
    <row r="393" spans="1:37" ht="16.5">
      <c r="A393" s="94"/>
      <c r="B393" s="60">
        <v>6400093</v>
      </c>
      <c r="C393" s="27" t="s">
        <v>3130</v>
      </c>
      <c r="D393" s="101" t="s">
        <v>10</v>
      </c>
      <c r="E393" s="62">
        <v>956.1</v>
      </c>
      <c r="F393" s="63">
        <f t="shared" si="81"/>
        <v>210.34</v>
      </c>
      <c r="G393" s="63">
        <f t="shared" si="82"/>
        <v>1166.44</v>
      </c>
      <c r="H393" s="27" t="s">
        <v>57</v>
      </c>
      <c r="AE393" s="145">
        <v>896.57</v>
      </c>
      <c r="AF393" s="9">
        <f t="shared" si="68"/>
        <v>956.1</v>
      </c>
      <c r="AG393" s="3">
        <f t="shared" si="67"/>
        <v>210.34</v>
      </c>
      <c r="AH393" s="61">
        <f t="shared" si="69"/>
        <v>1166.44</v>
      </c>
      <c r="AI393" s="13">
        <f t="shared" si="70"/>
        <v>0</v>
      </c>
      <c r="AJ393" s="13">
        <f t="shared" si="71"/>
        <v>0</v>
      </c>
      <c r="AK393" s="13">
        <f t="shared" si="72"/>
        <v>0</v>
      </c>
    </row>
    <row r="394" spans="1:37" ht="16.5">
      <c r="A394" s="94"/>
      <c r="B394" s="60">
        <v>6400094</v>
      </c>
      <c r="C394" s="27" t="s">
        <v>376</v>
      </c>
      <c r="D394" s="101" t="s">
        <v>10</v>
      </c>
      <c r="E394" s="62">
        <v>195.2</v>
      </c>
      <c r="F394" s="63">
        <f t="shared" si="81"/>
        <v>42.94</v>
      </c>
      <c r="G394" s="63">
        <f t="shared" si="82"/>
        <v>238.14</v>
      </c>
      <c r="H394" s="27" t="s">
        <v>57</v>
      </c>
      <c r="AE394" s="145">
        <v>183.05</v>
      </c>
      <c r="AF394" s="9">
        <f t="shared" si="68"/>
        <v>195.2</v>
      </c>
      <c r="AG394" s="3">
        <f t="shared" si="67"/>
        <v>42.94</v>
      </c>
      <c r="AH394" s="61">
        <f t="shared" si="69"/>
        <v>238.14</v>
      </c>
      <c r="AI394" s="13">
        <f t="shared" si="70"/>
        <v>0</v>
      </c>
      <c r="AJ394" s="13">
        <f t="shared" si="71"/>
        <v>0</v>
      </c>
      <c r="AK394" s="13">
        <f t="shared" si="72"/>
        <v>0</v>
      </c>
    </row>
    <row r="395" spans="1:37" ht="16.5">
      <c r="A395" s="94"/>
      <c r="B395" s="60">
        <v>6400095</v>
      </c>
      <c r="C395" s="27" t="s">
        <v>377</v>
      </c>
      <c r="D395" s="101" t="s">
        <v>10</v>
      </c>
      <c r="E395" s="62">
        <v>558.35</v>
      </c>
      <c r="F395" s="63">
        <f t="shared" si="81"/>
        <v>122.84</v>
      </c>
      <c r="G395" s="63">
        <f t="shared" si="82"/>
        <v>681.19</v>
      </c>
      <c r="H395" s="27" t="s">
        <v>57</v>
      </c>
      <c r="AE395" s="145">
        <v>523.58000000000004</v>
      </c>
      <c r="AF395" s="9">
        <f t="shared" si="68"/>
        <v>558.35</v>
      </c>
      <c r="AG395" s="3">
        <f t="shared" si="67"/>
        <v>122.84</v>
      </c>
      <c r="AH395" s="61">
        <f t="shared" si="69"/>
        <v>681.19</v>
      </c>
      <c r="AI395" s="13">
        <f t="shared" si="70"/>
        <v>0</v>
      </c>
      <c r="AJ395" s="13">
        <f t="shared" si="71"/>
        <v>0</v>
      </c>
      <c r="AK395" s="13">
        <f t="shared" si="72"/>
        <v>0</v>
      </c>
    </row>
    <row r="396" spans="1:37" ht="16.5">
      <c r="A396" s="94"/>
      <c r="B396" s="60">
        <v>6400096</v>
      </c>
      <c r="C396" s="27" t="s">
        <v>378</v>
      </c>
      <c r="D396" s="101" t="s">
        <v>10</v>
      </c>
      <c r="E396" s="62">
        <v>449.1</v>
      </c>
      <c r="F396" s="63">
        <f t="shared" si="81"/>
        <v>98.8</v>
      </c>
      <c r="G396" s="63">
        <f t="shared" si="82"/>
        <v>547.9</v>
      </c>
      <c r="H396" s="27" t="s">
        <v>57</v>
      </c>
      <c r="AE396" s="145">
        <v>421.14</v>
      </c>
      <c r="AF396" s="9">
        <f t="shared" si="68"/>
        <v>449.1</v>
      </c>
      <c r="AG396" s="3">
        <f t="shared" si="67"/>
        <v>98.8</v>
      </c>
      <c r="AH396" s="61">
        <f t="shared" si="69"/>
        <v>547.9</v>
      </c>
      <c r="AI396" s="13">
        <f t="shared" si="70"/>
        <v>0</v>
      </c>
      <c r="AJ396" s="13">
        <f t="shared" si="71"/>
        <v>0</v>
      </c>
      <c r="AK396" s="13">
        <f t="shared" si="72"/>
        <v>0</v>
      </c>
    </row>
    <row r="397" spans="1:37" ht="16.5">
      <c r="A397" s="94"/>
      <c r="B397" s="60">
        <v>6400097</v>
      </c>
      <c r="C397" s="27" t="s">
        <v>379</v>
      </c>
      <c r="D397" s="101" t="s">
        <v>10</v>
      </c>
      <c r="E397" s="62">
        <v>558.35</v>
      </c>
      <c r="F397" s="63">
        <f t="shared" si="81"/>
        <v>122.84</v>
      </c>
      <c r="G397" s="63">
        <f t="shared" si="82"/>
        <v>681.19</v>
      </c>
      <c r="H397" s="27" t="s">
        <v>57</v>
      </c>
      <c r="AE397" s="145">
        <v>523.58000000000004</v>
      </c>
      <c r="AF397" s="9">
        <f t="shared" si="68"/>
        <v>558.35</v>
      </c>
      <c r="AG397" s="3">
        <f t="shared" si="67"/>
        <v>122.84</v>
      </c>
      <c r="AH397" s="61">
        <f t="shared" si="69"/>
        <v>681.19</v>
      </c>
      <c r="AI397" s="13">
        <f t="shared" si="70"/>
        <v>0</v>
      </c>
      <c r="AJ397" s="13">
        <f t="shared" si="71"/>
        <v>0</v>
      </c>
      <c r="AK397" s="13">
        <f t="shared" si="72"/>
        <v>0</v>
      </c>
    </row>
    <row r="398" spans="1:37" ht="16.5">
      <c r="A398" s="94"/>
      <c r="B398" s="60">
        <v>6400098</v>
      </c>
      <c r="C398" s="27" t="s">
        <v>380</v>
      </c>
      <c r="D398" s="101" t="s">
        <v>10</v>
      </c>
      <c r="E398" s="62">
        <v>449.1</v>
      </c>
      <c r="F398" s="63">
        <f t="shared" si="81"/>
        <v>98.8</v>
      </c>
      <c r="G398" s="63">
        <f t="shared" si="82"/>
        <v>547.9</v>
      </c>
      <c r="H398" s="27" t="s">
        <v>57</v>
      </c>
      <c r="AE398" s="145">
        <v>421.14</v>
      </c>
      <c r="AF398" s="9">
        <f t="shared" si="68"/>
        <v>449.1</v>
      </c>
      <c r="AG398" s="3">
        <f t="shared" si="67"/>
        <v>98.8</v>
      </c>
      <c r="AH398" s="61">
        <f t="shared" si="69"/>
        <v>547.9</v>
      </c>
      <c r="AI398" s="13">
        <f t="shared" si="70"/>
        <v>0</v>
      </c>
      <c r="AJ398" s="13">
        <f t="shared" si="71"/>
        <v>0</v>
      </c>
      <c r="AK398" s="13">
        <f t="shared" si="72"/>
        <v>0</v>
      </c>
    </row>
    <row r="399" spans="1:37" ht="16.5">
      <c r="A399" s="94"/>
      <c r="B399" s="60">
        <v>6400099</v>
      </c>
      <c r="C399" s="27" t="s">
        <v>381</v>
      </c>
      <c r="D399" s="101" t="s">
        <v>10</v>
      </c>
      <c r="E399" s="62">
        <v>709.49</v>
      </c>
      <c r="F399" s="63">
        <f t="shared" si="81"/>
        <v>156.09</v>
      </c>
      <c r="G399" s="63">
        <f t="shared" si="82"/>
        <v>865.58</v>
      </c>
      <c r="H399" s="27" t="s">
        <v>57</v>
      </c>
      <c r="AE399" s="145">
        <v>665.31</v>
      </c>
      <c r="AF399" s="9">
        <f t="shared" si="68"/>
        <v>709.49</v>
      </c>
      <c r="AG399" s="3">
        <f t="shared" si="67"/>
        <v>156.09</v>
      </c>
      <c r="AH399" s="61">
        <f t="shared" si="69"/>
        <v>865.58</v>
      </c>
      <c r="AI399" s="13">
        <f t="shared" si="70"/>
        <v>0</v>
      </c>
      <c r="AJ399" s="13">
        <f t="shared" si="71"/>
        <v>0</v>
      </c>
      <c r="AK399" s="13">
        <f t="shared" si="72"/>
        <v>0</v>
      </c>
    </row>
    <row r="400" spans="1:37" ht="16.5">
      <c r="A400" s="94"/>
      <c r="B400" s="60">
        <v>6400100</v>
      </c>
      <c r="C400" s="27" t="s">
        <v>382</v>
      </c>
      <c r="D400" s="101" t="s">
        <v>10</v>
      </c>
      <c r="E400" s="62">
        <v>631.16999999999996</v>
      </c>
      <c r="F400" s="63">
        <f t="shared" si="81"/>
        <v>138.86000000000001</v>
      </c>
      <c r="G400" s="63">
        <f t="shared" si="82"/>
        <v>770.03</v>
      </c>
      <c r="H400" s="27" t="s">
        <v>57</v>
      </c>
      <c r="AE400" s="145">
        <v>591.87</v>
      </c>
      <c r="AF400" s="9">
        <f t="shared" si="68"/>
        <v>631.16999999999996</v>
      </c>
      <c r="AG400" s="3">
        <f t="shared" si="67"/>
        <v>138.86000000000001</v>
      </c>
      <c r="AH400" s="61">
        <f t="shared" si="69"/>
        <v>770.03</v>
      </c>
      <c r="AI400" s="13">
        <f t="shared" si="70"/>
        <v>0</v>
      </c>
      <c r="AJ400" s="13">
        <f t="shared" si="71"/>
        <v>0</v>
      </c>
      <c r="AK400" s="13">
        <f t="shared" si="72"/>
        <v>0</v>
      </c>
    </row>
    <row r="401" spans="1:37" ht="16.5">
      <c r="A401" s="94"/>
      <c r="B401" s="60">
        <v>6400101</v>
      </c>
      <c r="C401" s="27" t="s">
        <v>383</v>
      </c>
      <c r="D401" s="101" t="s">
        <v>10</v>
      </c>
      <c r="E401" s="62">
        <v>625.88</v>
      </c>
      <c r="F401" s="63">
        <f t="shared" si="81"/>
        <v>137.69</v>
      </c>
      <c r="G401" s="63">
        <f t="shared" si="82"/>
        <v>763.56999999999994</v>
      </c>
      <c r="H401" s="27" t="s">
        <v>57</v>
      </c>
      <c r="AE401" s="145">
        <v>586.91</v>
      </c>
      <c r="AF401" s="9">
        <f t="shared" si="68"/>
        <v>625.88</v>
      </c>
      <c r="AG401" s="3">
        <f t="shared" si="67"/>
        <v>137.69</v>
      </c>
      <c r="AH401" s="61">
        <f t="shared" si="69"/>
        <v>763.56999999999994</v>
      </c>
      <c r="AI401" s="13">
        <f t="shared" si="70"/>
        <v>0</v>
      </c>
      <c r="AJ401" s="13">
        <f t="shared" si="71"/>
        <v>0</v>
      </c>
      <c r="AK401" s="13">
        <f t="shared" si="72"/>
        <v>0</v>
      </c>
    </row>
    <row r="402" spans="1:37" ht="16.5">
      <c r="A402" s="94"/>
      <c r="B402" s="60">
        <v>6400102</v>
      </c>
      <c r="C402" s="27" t="s">
        <v>384</v>
      </c>
      <c r="D402" s="101" t="s">
        <v>10</v>
      </c>
      <c r="E402" s="62">
        <v>572.33000000000004</v>
      </c>
      <c r="F402" s="63">
        <f t="shared" si="81"/>
        <v>125.91</v>
      </c>
      <c r="G402" s="63">
        <f t="shared" si="82"/>
        <v>698.24</v>
      </c>
      <c r="H402" s="27" t="s">
        <v>57</v>
      </c>
      <c r="AE402" s="145">
        <v>536.69000000000005</v>
      </c>
      <c r="AF402" s="9">
        <f t="shared" si="68"/>
        <v>572.33000000000004</v>
      </c>
      <c r="AG402" s="3">
        <f t="shared" si="67"/>
        <v>125.91</v>
      </c>
      <c r="AH402" s="61">
        <f t="shared" si="69"/>
        <v>698.24</v>
      </c>
      <c r="AI402" s="13">
        <f t="shared" si="70"/>
        <v>0</v>
      </c>
      <c r="AJ402" s="13">
        <f t="shared" si="71"/>
        <v>0</v>
      </c>
      <c r="AK402" s="13">
        <f t="shared" si="72"/>
        <v>0</v>
      </c>
    </row>
    <row r="403" spans="1:37" ht="16.5">
      <c r="A403" s="94"/>
      <c r="B403" s="60">
        <v>6400103</v>
      </c>
      <c r="C403" s="27" t="s">
        <v>385</v>
      </c>
      <c r="D403" s="101" t="s">
        <v>10</v>
      </c>
      <c r="E403" s="62">
        <v>837.2</v>
      </c>
      <c r="F403" s="63">
        <f t="shared" si="81"/>
        <v>184.18</v>
      </c>
      <c r="G403" s="63">
        <f t="shared" si="82"/>
        <v>1021.3800000000001</v>
      </c>
      <c r="H403" s="27" t="s">
        <v>57</v>
      </c>
      <c r="AE403" s="145">
        <v>785.07</v>
      </c>
      <c r="AF403" s="9">
        <f t="shared" si="68"/>
        <v>837.2</v>
      </c>
      <c r="AG403" s="3">
        <f t="shared" si="67"/>
        <v>184.18</v>
      </c>
      <c r="AH403" s="61">
        <f t="shared" si="69"/>
        <v>1021.3800000000001</v>
      </c>
      <c r="AI403" s="13">
        <f t="shared" si="70"/>
        <v>0</v>
      </c>
      <c r="AJ403" s="13">
        <f t="shared" si="71"/>
        <v>0</v>
      </c>
      <c r="AK403" s="13">
        <f t="shared" si="72"/>
        <v>0</v>
      </c>
    </row>
    <row r="404" spans="1:37" ht="16.5">
      <c r="A404" s="94"/>
      <c r="B404" s="60">
        <v>6400104</v>
      </c>
      <c r="C404" s="27" t="s">
        <v>386</v>
      </c>
      <c r="D404" s="101" t="s">
        <v>10</v>
      </c>
      <c r="E404" s="62">
        <v>722.59</v>
      </c>
      <c r="F404" s="63">
        <f t="shared" si="81"/>
        <v>158.97</v>
      </c>
      <c r="G404" s="63">
        <f t="shared" si="82"/>
        <v>881.56000000000006</v>
      </c>
      <c r="H404" s="27" t="s">
        <v>57</v>
      </c>
      <c r="AE404" s="145">
        <v>677.6</v>
      </c>
      <c r="AF404" s="9">
        <f t="shared" si="68"/>
        <v>722.59</v>
      </c>
      <c r="AG404" s="3">
        <f t="shared" si="67"/>
        <v>158.97</v>
      </c>
      <c r="AH404" s="61">
        <f t="shared" si="69"/>
        <v>881.56000000000006</v>
      </c>
      <c r="AI404" s="13">
        <f t="shared" si="70"/>
        <v>0</v>
      </c>
      <c r="AJ404" s="13">
        <f t="shared" si="71"/>
        <v>0</v>
      </c>
      <c r="AK404" s="13">
        <f t="shared" si="72"/>
        <v>0</v>
      </c>
    </row>
    <row r="405" spans="1:37" ht="16.5">
      <c r="A405" s="94"/>
      <c r="B405" s="60">
        <v>6400105</v>
      </c>
      <c r="C405" s="27" t="s">
        <v>387</v>
      </c>
      <c r="D405" s="101" t="s">
        <v>10</v>
      </c>
      <c r="E405" s="63">
        <v>425.17</v>
      </c>
      <c r="F405" s="63">
        <f t="shared" si="81"/>
        <v>93.54</v>
      </c>
      <c r="G405" s="63">
        <f t="shared" si="82"/>
        <v>518.71</v>
      </c>
      <c r="H405" s="27" t="s">
        <v>57</v>
      </c>
      <c r="AE405" s="145">
        <v>398.7</v>
      </c>
      <c r="AF405" s="9">
        <f t="shared" si="68"/>
        <v>425.17</v>
      </c>
      <c r="AG405" s="3">
        <f t="shared" si="67"/>
        <v>93.54</v>
      </c>
      <c r="AH405" s="61">
        <f t="shared" si="69"/>
        <v>518.71</v>
      </c>
      <c r="AI405" s="13">
        <f t="shared" si="70"/>
        <v>0</v>
      </c>
      <c r="AJ405" s="13">
        <f t="shared" si="71"/>
        <v>0</v>
      </c>
      <c r="AK405" s="13">
        <f t="shared" si="72"/>
        <v>0</v>
      </c>
    </row>
    <row r="406" spans="1:37" ht="16.5">
      <c r="A406" s="94"/>
      <c r="B406" s="60">
        <v>6400106</v>
      </c>
      <c r="C406" s="24" t="s">
        <v>388</v>
      </c>
      <c r="D406" s="101" t="s">
        <v>10</v>
      </c>
      <c r="E406" s="63">
        <v>365.99</v>
      </c>
      <c r="F406" s="63">
        <f t="shared" si="81"/>
        <v>80.52</v>
      </c>
      <c r="G406" s="63">
        <f t="shared" si="82"/>
        <v>446.51</v>
      </c>
      <c r="H406" s="27" t="s">
        <v>57</v>
      </c>
      <c r="AE406" s="145">
        <v>343.2</v>
      </c>
      <c r="AF406" s="9">
        <f t="shared" si="68"/>
        <v>365.99</v>
      </c>
      <c r="AG406" s="3">
        <f t="shared" si="67"/>
        <v>80.52</v>
      </c>
      <c r="AH406" s="61">
        <f t="shared" si="69"/>
        <v>446.51</v>
      </c>
      <c r="AI406" s="13">
        <f t="shared" si="70"/>
        <v>0</v>
      </c>
      <c r="AJ406" s="13">
        <f t="shared" si="71"/>
        <v>0</v>
      </c>
      <c r="AK406" s="13">
        <f t="shared" si="72"/>
        <v>0</v>
      </c>
    </row>
    <row r="407" spans="1:37" ht="16.5">
      <c r="A407" s="94"/>
      <c r="B407" s="60">
        <v>6400107</v>
      </c>
      <c r="C407" s="24" t="s">
        <v>363</v>
      </c>
      <c r="D407" s="101" t="s">
        <v>10</v>
      </c>
      <c r="E407" s="63">
        <v>713.38</v>
      </c>
      <c r="F407" s="63">
        <f t="shared" si="81"/>
        <v>156.94</v>
      </c>
      <c r="G407" s="63">
        <f t="shared" si="82"/>
        <v>870.31999999999994</v>
      </c>
      <c r="H407" s="27" t="s">
        <v>57</v>
      </c>
      <c r="AE407" s="145">
        <v>668.96</v>
      </c>
      <c r="AF407" s="9">
        <f t="shared" si="68"/>
        <v>713.38</v>
      </c>
      <c r="AG407" s="3">
        <f t="shared" si="67"/>
        <v>156.94</v>
      </c>
      <c r="AH407" s="61">
        <f t="shared" si="69"/>
        <v>870.31999999999994</v>
      </c>
      <c r="AI407" s="13">
        <f t="shared" si="70"/>
        <v>0</v>
      </c>
      <c r="AJ407" s="13">
        <f t="shared" si="71"/>
        <v>0</v>
      </c>
      <c r="AK407" s="13">
        <f t="shared" si="72"/>
        <v>0</v>
      </c>
    </row>
    <row r="408" spans="1:37" ht="16.5">
      <c r="A408" s="94"/>
      <c r="B408" s="60">
        <v>6400108</v>
      </c>
      <c r="C408" s="27" t="s">
        <v>11</v>
      </c>
      <c r="D408" s="101" t="s">
        <v>10</v>
      </c>
      <c r="E408" s="62">
        <v>913.64</v>
      </c>
      <c r="F408" s="63">
        <f t="shared" si="81"/>
        <v>201</v>
      </c>
      <c r="G408" s="63">
        <f t="shared" si="82"/>
        <v>1114.6399999999999</v>
      </c>
      <c r="H408" s="27" t="s">
        <v>57</v>
      </c>
      <c r="AE408" s="145">
        <v>856.75</v>
      </c>
      <c r="AF408" s="9">
        <f t="shared" si="68"/>
        <v>913.64</v>
      </c>
      <c r="AG408" s="3">
        <f t="shared" si="67"/>
        <v>201</v>
      </c>
      <c r="AH408" s="61">
        <f t="shared" si="69"/>
        <v>1114.6399999999999</v>
      </c>
      <c r="AI408" s="13">
        <f t="shared" si="70"/>
        <v>0</v>
      </c>
      <c r="AJ408" s="13">
        <f t="shared" si="71"/>
        <v>0</v>
      </c>
      <c r="AK408" s="13">
        <f t="shared" si="72"/>
        <v>0</v>
      </c>
    </row>
    <row r="409" spans="1:37" ht="16.5">
      <c r="A409" s="94"/>
      <c r="B409" s="60">
        <v>6400109</v>
      </c>
      <c r="C409" s="27" t="s">
        <v>12</v>
      </c>
      <c r="D409" s="101" t="s">
        <v>10</v>
      </c>
      <c r="E409" s="62">
        <v>932.93</v>
      </c>
      <c r="F409" s="63">
        <f t="shared" si="81"/>
        <v>205.24</v>
      </c>
      <c r="G409" s="63">
        <f t="shared" si="82"/>
        <v>1138.17</v>
      </c>
      <c r="H409" s="27" t="s">
        <v>57</v>
      </c>
      <c r="AE409" s="145">
        <v>874.84</v>
      </c>
      <c r="AF409" s="9">
        <f t="shared" si="68"/>
        <v>932.93</v>
      </c>
      <c r="AG409" s="3">
        <f t="shared" si="67"/>
        <v>205.24</v>
      </c>
      <c r="AH409" s="61">
        <f t="shared" si="69"/>
        <v>1138.17</v>
      </c>
      <c r="AI409" s="13">
        <f t="shared" si="70"/>
        <v>0</v>
      </c>
      <c r="AJ409" s="13">
        <f t="shared" si="71"/>
        <v>0</v>
      </c>
      <c r="AK409" s="13">
        <f t="shared" si="72"/>
        <v>0</v>
      </c>
    </row>
    <row r="410" spans="1:37" ht="16.5">
      <c r="A410" s="94"/>
      <c r="B410" s="60">
        <v>6400110</v>
      </c>
      <c r="C410" s="27" t="s">
        <v>389</v>
      </c>
      <c r="D410" s="101" t="s">
        <v>10</v>
      </c>
      <c r="E410" s="62">
        <v>768.51</v>
      </c>
      <c r="F410" s="63">
        <f t="shared" si="81"/>
        <v>169.07</v>
      </c>
      <c r="G410" s="63">
        <f t="shared" si="82"/>
        <v>937.57999999999993</v>
      </c>
      <c r="H410" s="27" t="s">
        <v>57</v>
      </c>
      <c r="AE410" s="145">
        <v>720.66</v>
      </c>
      <c r="AF410" s="9">
        <f t="shared" si="68"/>
        <v>768.51</v>
      </c>
      <c r="AG410" s="3">
        <f t="shared" si="67"/>
        <v>169.07</v>
      </c>
      <c r="AH410" s="61">
        <f t="shared" si="69"/>
        <v>937.57999999999993</v>
      </c>
      <c r="AI410" s="13">
        <f t="shared" si="70"/>
        <v>0</v>
      </c>
      <c r="AJ410" s="13">
        <f t="shared" si="71"/>
        <v>0</v>
      </c>
      <c r="AK410" s="13">
        <f t="shared" si="72"/>
        <v>0</v>
      </c>
    </row>
    <row r="411" spans="1:37" ht="16.5">
      <c r="A411" s="94"/>
      <c r="B411" s="60">
        <v>6400111</v>
      </c>
      <c r="C411" s="27" t="s">
        <v>146</v>
      </c>
      <c r="D411" s="101" t="s">
        <v>10</v>
      </c>
      <c r="E411" s="62">
        <v>1014.03</v>
      </c>
      <c r="F411" s="63">
        <f t="shared" si="81"/>
        <v>223.09</v>
      </c>
      <c r="G411" s="63">
        <f t="shared" si="82"/>
        <v>1237.1199999999999</v>
      </c>
      <c r="H411" s="27" t="s">
        <v>57</v>
      </c>
      <c r="AE411" s="145">
        <v>950.89</v>
      </c>
      <c r="AF411" s="9">
        <f t="shared" si="68"/>
        <v>1014.03</v>
      </c>
      <c r="AG411" s="3">
        <f t="shared" si="67"/>
        <v>223.09</v>
      </c>
      <c r="AH411" s="61">
        <f t="shared" si="69"/>
        <v>1237.1199999999999</v>
      </c>
      <c r="AI411" s="13">
        <f t="shared" si="70"/>
        <v>0</v>
      </c>
      <c r="AJ411" s="13">
        <f t="shared" si="71"/>
        <v>0</v>
      </c>
      <c r="AK411" s="13">
        <f t="shared" si="72"/>
        <v>0</v>
      </c>
    </row>
    <row r="412" spans="1:37" ht="16.5">
      <c r="A412" s="94"/>
      <c r="B412" s="60">
        <v>6400112</v>
      </c>
      <c r="C412" s="27" t="s">
        <v>390</v>
      </c>
      <c r="D412" s="101" t="s">
        <v>10</v>
      </c>
      <c r="E412" s="63">
        <v>1048.3599999999999</v>
      </c>
      <c r="F412" s="63">
        <f t="shared" si="81"/>
        <v>230.64</v>
      </c>
      <c r="G412" s="63">
        <f t="shared" si="82"/>
        <v>1279</v>
      </c>
      <c r="H412" s="27" t="s">
        <v>57</v>
      </c>
      <c r="AE412" s="145">
        <v>983.08</v>
      </c>
      <c r="AF412" s="9">
        <f t="shared" si="68"/>
        <v>1048.3599999999999</v>
      </c>
      <c r="AG412" s="3">
        <f t="shared" si="67"/>
        <v>230.64</v>
      </c>
      <c r="AH412" s="61">
        <f t="shared" si="69"/>
        <v>1279</v>
      </c>
      <c r="AI412" s="13">
        <f t="shared" si="70"/>
        <v>0</v>
      </c>
      <c r="AJ412" s="13">
        <f t="shared" si="71"/>
        <v>0</v>
      </c>
      <c r="AK412" s="13">
        <f t="shared" si="72"/>
        <v>0</v>
      </c>
    </row>
    <row r="413" spans="1:37" ht="16.5">
      <c r="A413" s="94"/>
      <c r="B413" s="60">
        <v>6400113</v>
      </c>
      <c r="C413" s="27" t="s">
        <v>391</v>
      </c>
      <c r="D413" s="101" t="s">
        <v>10</v>
      </c>
      <c r="E413" s="63">
        <v>826.49</v>
      </c>
      <c r="F413" s="63">
        <f t="shared" si="81"/>
        <v>181.83</v>
      </c>
      <c r="G413" s="63">
        <f t="shared" si="82"/>
        <v>1008.32</v>
      </c>
      <c r="H413" s="27" t="s">
        <v>57</v>
      </c>
      <c r="AE413" s="145">
        <v>775.03</v>
      </c>
      <c r="AF413" s="9">
        <f t="shared" si="68"/>
        <v>826.49</v>
      </c>
      <c r="AG413" s="3">
        <f t="shared" si="67"/>
        <v>181.83</v>
      </c>
      <c r="AH413" s="61">
        <f t="shared" si="69"/>
        <v>1008.32</v>
      </c>
      <c r="AI413" s="13">
        <f t="shared" si="70"/>
        <v>0</v>
      </c>
      <c r="AJ413" s="13">
        <f t="shared" si="71"/>
        <v>0</v>
      </c>
      <c r="AK413" s="13">
        <f t="shared" si="72"/>
        <v>0</v>
      </c>
    </row>
    <row r="414" spans="1:37" ht="16.5">
      <c r="A414" s="94"/>
      <c r="B414" s="60">
        <v>6400114</v>
      </c>
      <c r="C414" s="27" t="s">
        <v>392</v>
      </c>
      <c r="D414" s="101" t="s">
        <v>10</v>
      </c>
      <c r="E414" s="63">
        <v>908.41</v>
      </c>
      <c r="F414" s="63">
        <f t="shared" si="81"/>
        <v>199.85</v>
      </c>
      <c r="G414" s="63">
        <f t="shared" si="82"/>
        <v>1108.26</v>
      </c>
      <c r="H414" s="27" t="s">
        <v>57</v>
      </c>
      <c r="AE414" s="145">
        <v>851.85</v>
      </c>
      <c r="AF414" s="9">
        <f t="shared" si="68"/>
        <v>908.41</v>
      </c>
      <c r="AG414" s="3">
        <f t="shared" si="67"/>
        <v>199.85</v>
      </c>
      <c r="AH414" s="61">
        <f t="shared" si="69"/>
        <v>1108.26</v>
      </c>
      <c r="AI414" s="13">
        <f t="shared" si="70"/>
        <v>0</v>
      </c>
      <c r="AJ414" s="13">
        <f t="shared" si="71"/>
        <v>0</v>
      </c>
      <c r="AK414" s="13">
        <f t="shared" si="72"/>
        <v>0</v>
      </c>
    </row>
    <row r="415" spans="1:37" ht="16.5">
      <c r="A415" s="94"/>
      <c r="B415" s="60">
        <v>6400115</v>
      </c>
      <c r="C415" s="24" t="s">
        <v>393</v>
      </c>
      <c r="D415" s="101" t="s">
        <v>10</v>
      </c>
      <c r="E415" s="62">
        <v>774.92</v>
      </c>
      <c r="F415" s="63">
        <f t="shared" si="81"/>
        <v>170.48</v>
      </c>
      <c r="G415" s="63">
        <f t="shared" si="82"/>
        <v>945.4</v>
      </c>
      <c r="H415" s="27" t="s">
        <v>57</v>
      </c>
      <c r="AE415" s="145">
        <v>726.67</v>
      </c>
      <c r="AF415" s="9">
        <f t="shared" si="68"/>
        <v>774.92</v>
      </c>
      <c r="AG415" s="3">
        <f t="shared" si="67"/>
        <v>170.48</v>
      </c>
      <c r="AH415" s="61">
        <f t="shared" si="69"/>
        <v>945.4</v>
      </c>
      <c r="AI415" s="13">
        <f t="shared" si="70"/>
        <v>0</v>
      </c>
      <c r="AJ415" s="13">
        <f t="shared" si="71"/>
        <v>0</v>
      </c>
      <c r="AK415" s="13">
        <f t="shared" si="72"/>
        <v>0</v>
      </c>
    </row>
    <row r="416" spans="1:37" ht="16.5">
      <c r="A416" s="94"/>
      <c r="B416" s="60">
        <v>6400116</v>
      </c>
      <c r="C416" s="27" t="s">
        <v>394</v>
      </c>
      <c r="D416" s="101" t="s">
        <v>10</v>
      </c>
      <c r="E416" s="62">
        <v>1019.99</v>
      </c>
      <c r="F416" s="63">
        <f t="shared" si="81"/>
        <v>224.4</v>
      </c>
      <c r="G416" s="63">
        <f t="shared" si="82"/>
        <v>1244.3900000000001</v>
      </c>
      <c r="H416" s="27" t="s">
        <v>57</v>
      </c>
      <c r="AE416" s="145">
        <v>956.48</v>
      </c>
      <c r="AF416" s="9">
        <f t="shared" si="68"/>
        <v>1019.99</v>
      </c>
      <c r="AG416" s="3">
        <f t="shared" si="67"/>
        <v>224.4</v>
      </c>
      <c r="AH416" s="61">
        <f t="shared" si="69"/>
        <v>1244.3900000000001</v>
      </c>
      <c r="AI416" s="13">
        <f t="shared" si="70"/>
        <v>0</v>
      </c>
      <c r="AJ416" s="13">
        <f t="shared" si="71"/>
        <v>0</v>
      </c>
      <c r="AK416" s="13">
        <f t="shared" si="72"/>
        <v>0</v>
      </c>
    </row>
    <row r="417" spans="1:37" ht="16.5">
      <c r="A417" s="233" t="s">
        <v>2630</v>
      </c>
      <c r="B417" s="60">
        <v>6401796</v>
      </c>
      <c r="C417" s="27" t="s">
        <v>2626</v>
      </c>
      <c r="D417" s="101" t="s">
        <v>10</v>
      </c>
      <c r="E417" s="62">
        <v>651.44000000000005</v>
      </c>
      <c r="F417" s="63">
        <f t="shared" si="81"/>
        <v>143.32</v>
      </c>
      <c r="G417" s="63">
        <f t="shared" ref="G417:G421" si="83">F417+E417</f>
        <v>794.76</v>
      </c>
      <c r="H417" s="27" t="s">
        <v>57</v>
      </c>
      <c r="AE417" s="145">
        <v>610.88</v>
      </c>
      <c r="AF417" s="9">
        <f t="shared" si="68"/>
        <v>651.44000000000005</v>
      </c>
      <c r="AG417" s="3">
        <f t="shared" si="67"/>
        <v>143.32</v>
      </c>
      <c r="AH417" s="61">
        <f t="shared" si="69"/>
        <v>794.76</v>
      </c>
      <c r="AI417" s="13">
        <f t="shared" si="70"/>
        <v>0</v>
      </c>
      <c r="AJ417" s="13">
        <f t="shared" si="71"/>
        <v>0</v>
      </c>
      <c r="AK417" s="13">
        <f t="shared" si="72"/>
        <v>0</v>
      </c>
    </row>
    <row r="418" spans="1:37" ht="16.5">
      <c r="A418" s="233"/>
      <c r="B418" s="60">
        <v>6401797</v>
      </c>
      <c r="C418" s="27" t="s">
        <v>2627</v>
      </c>
      <c r="D418" s="101" t="s">
        <v>10</v>
      </c>
      <c r="E418" s="62">
        <v>537.92999999999995</v>
      </c>
      <c r="F418" s="63">
        <f t="shared" si="81"/>
        <v>118.34</v>
      </c>
      <c r="G418" s="63">
        <f t="shared" si="83"/>
        <v>656.27</v>
      </c>
      <c r="H418" s="27" t="s">
        <v>57</v>
      </c>
      <c r="AE418" s="145">
        <v>504.44</v>
      </c>
      <c r="AF418" s="9">
        <f t="shared" si="68"/>
        <v>537.92999999999995</v>
      </c>
      <c r="AG418" s="3">
        <f t="shared" si="67"/>
        <v>118.34</v>
      </c>
      <c r="AH418" s="61">
        <f t="shared" si="69"/>
        <v>656.27</v>
      </c>
      <c r="AI418" s="13">
        <f t="shared" si="70"/>
        <v>0</v>
      </c>
      <c r="AJ418" s="13">
        <f t="shared" si="71"/>
        <v>0</v>
      </c>
      <c r="AK418" s="13">
        <f t="shared" si="72"/>
        <v>0</v>
      </c>
    </row>
    <row r="419" spans="1:37" ht="16.5">
      <c r="A419" s="233"/>
      <c r="B419" s="60">
        <v>6401798</v>
      </c>
      <c r="C419" s="27" t="s">
        <v>3156</v>
      </c>
      <c r="D419" s="101" t="s">
        <v>10</v>
      </c>
      <c r="E419" s="62">
        <v>862.77</v>
      </c>
      <c r="F419" s="63">
        <f t="shared" si="81"/>
        <v>189.81</v>
      </c>
      <c r="G419" s="63">
        <f t="shared" si="83"/>
        <v>1052.58</v>
      </c>
      <c r="H419" s="27" t="s">
        <v>57</v>
      </c>
      <c r="AE419" s="145">
        <v>809.05</v>
      </c>
      <c r="AF419" s="9">
        <f t="shared" si="68"/>
        <v>862.77</v>
      </c>
      <c r="AG419" s="3">
        <f t="shared" si="67"/>
        <v>189.81</v>
      </c>
      <c r="AH419" s="61">
        <f t="shared" si="69"/>
        <v>1052.58</v>
      </c>
      <c r="AI419" s="13">
        <f t="shared" si="70"/>
        <v>0</v>
      </c>
      <c r="AJ419" s="13">
        <f t="shared" si="71"/>
        <v>0</v>
      </c>
      <c r="AK419" s="13">
        <f t="shared" si="72"/>
        <v>0</v>
      </c>
    </row>
    <row r="420" spans="1:37" ht="16.5">
      <c r="A420" s="233"/>
      <c r="B420" s="60">
        <v>6401799</v>
      </c>
      <c r="C420" s="27" t="s">
        <v>2628</v>
      </c>
      <c r="D420" s="101" t="s">
        <v>10</v>
      </c>
      <c r="E420" s="62">
        <v>706.79</v>
      </c>
      <c r="F420" s="63">
        <f t="shared" si="81"/>
        <v>155.49</v>
      </c>
      <c r="G420" s="63">
        <f t="shared" si="83"/>
        <v>862.28</v>
      </c>
      <c r="H420" s="27" t="s">
        <v>57</v>
      </c>
      <c r="AE420" s="145">
        <v>662.78</v>
      </c>
      <c r="AF420" s="9">
        <f t="shared" si="68"/>
        <v>706.79</v>
      </c>
      <c r="AG420" s="3">
        <f t="shared" si="67"/>
        <v>155.49</v>
      </c>
      <c r="AH420" s="61">
        <f t="shared" si="69"/>
        <v>862.28</v>
      </c>
      <c r="AI420" s="13">
        <f t="shared" si="70"/>
        <v>0</v>
      </c>
      <c r="AJ420" s="13">
        <f t="shared" si="71"/>
        <v>0</v>
      </c>
      <c r="AK420" s="13">
        <f t="shared" si="72"/>
        <v>0</v>
      </c>
    </row>
    <row r="421" spans="1:37" ht="16.5">
      <c r="A421" s="233"/>
      <c r="B421" s="60">
        <v>6401800</v>
      </c>
      <c r="C421" s="27" t="s">
        <v>2629</v>
      </c>
      <c r="D421" s="101" t="s">
        <v>10</v>
      </c>
      <c r="E421" s="62">
        <v>1243.32</v>
      </c>
      <c r="F421" s="63">
        <f t="shared" si="81"/>
        <v>273.52999999999997</v>
      </c>
      <c r="G421" s="63">
        <f t="shared" si="83"/>
        <v>1516.85</v>
      </c>
      <c r="H421" s="27" t="s">
        <v>57</v>
      </c>
      <c r="AE421" s="145">
        <v>1165.9000000000001</v>
      </c>
      <c r="AF421" s="9">
        <f t="shared" si="68"/>
        <v>1243.32</v>
      </c>
      <c r="AG421" s="3">
        <f t="shared" si="67"/>
        <v>273.52999999999997</v>
      </c>
      <c r="AH421" s="61">
        <f t="shared" si="69"/>
        <v>1516.85</v>
      </c>
      <c r="AI421" s="13">
        <f t="shared" si="70"/>
        <v>0</v>
      </c>
      <c r="AJ421" s="13">
        <f t="shared" si="71"/>
        <v>0</v>
      </c>
      <c r="AK421" s="13">
        <f t="shared" si="72"/>
        <v>0</v>
      </c>
    </row>
    <row r="422" spans="1:37" ht="30" customHeight="1">
      <c r="A422" s="94"/>
      <c r="B422" s="178" t="s">
        <v>395</v>
      </c>
      <c r="C422" s="179"/>
      <c r="D422" s="179"/>
      <c r="E422" s="179"/>
      <c r="F422" s="179"/>
      <c r="G422" s="179"/>
      <c r="H422" s="180"/>
      <c r="AF422" s="9">
        <f t="shared" si="68"/>
        <v>0</v>
      </c>
      <c r="AG422" s="3">
        <f t="shared" si="67"/>
        <v>0</v>
      </c>
      <c r="AH422" s="61">
        <f t="shared" si="69"/>
        <v>0</v>
      </c>
      <c r="AI422" s="13">
        <f t="shared" si="70"/>
        <v>0</v>
      </c>
      <c r="AJ422" s="13">
        <f t="shared" si="71"/>
        <v>0</v>
      </c>
      <c r="AK422" s="13">
        <f t="shared" si="72"/>
        <v>0</v>
      </c>
    </row>
    <row r="423" spans="1:37" ht="16.5">
      <c r="A423" s="94"/>
      <c r="B423" s="60">
        <v>6400117</v>
      </c>
      <c r="C423" s="27" t="s">
        <v>396</v>
      </c>
      <c r="D423" s="101" t="s">
        <v>10</v>
      </c>
      <c r="E423" s="62">
        <v>2123.88</v>
      </c>
      <c r="F423" s="63">
        <f t="shared" ref="F423:F428" si="84">ROUND(E423*0.22,2)</f>
        <v>467.25</v>
      </c>
      <c r="G423" s="63">
        <f>F423+E423</f>
        <v>2591.13</v>
      </c>
      <c r="H423" s="27" t="s">
        <v>57</v>
      </c>
      <c r="AE423" s="145">
        <v>1991.64</v>
      </c>
      <c r="AF423" s="9">
        <f t="shared" si="68"/>
        <v>2123.88</v>
      </c>
      <c r="AG423" s="3">
        <f t="shared" ref="AG423:AG486" si="85">ROUND(E423*0.22,2)</f>
        <v>467.25</v>
      </c>
      <c r="AH423" s="61">
        <f t="shared" si="69"/>
        <v>2591.13</v>
      </c>
      <c r="AI423" s="13">
        <f t="shared" si="70"/>
        <v>0</v>
      </c>
      <c r="AJ423" s="13">
        <f t="shared" si="71"/>
        <v>0</v>
      </c>
      <c r="AK423" s="13">
        <f t="shared" si="72"/>
        <v>0</v>
      </c>
    </row>
    <row r="424" spans="1:37" ht="16.5">
      <c r="A424" s="94"/>
      <c r="B424" s="60">
        <v>6400118</v>
      </c>
      <c r="C424" s="27" t="s">
        <v>397</v>
      </c>
      <c r="D424" s="101" t="s">
        <v>10</v>
      </c>
      <c r="E424" s="62">
        <v>1909.38</v>
      </c>
      <c r="F424" s="63">
        <f t="shared" si="84"/>
        <v>420.06</v>
      </c>
      <c r="G424" s="63">
        <f>F424+E424</f>
        <v>2329.44</v>
      </c>
      <c r="H424" s="27" t="s">
        <v>57</v>
      </c>
      <c r="AE424" s="145">
        <v>1790.49</v>
      </c>
      <c r="AF424" s="9">
        <f t="shared" ref="AF424:AF487" si="86">ROUND(AE424+(AE424*6.64%),2)</f>
        <v>1909.38</v>
      </c>
      <c r="AG424" s="3">
        <f t="shared" si="85"/>
        <v>420.06</v>
      </c>
      <c r="AH424" s="61">
        <f t="shared" ref="AH424:AH487" si="87">AF424+AG424</f>
        <v>2329.44</v>
      </c>
      <c r="AI424" s="13">
        <f t="shared" si="70"/>
        <v>0</v>
      </c>
      <c r="AJ424" s="13">
        <f t="shared" si="71"/>
        <v>0</v>
      </c>
      <c r="AK424" s="13">
        <f t="shared" si="72"/>
        <v>0</v>
      </c>
    </row>
    <row r="425" spans="1:37" ht="16.5">
      <c r="A425" s="94"/>
      <c r="B425" s="60">
        <v>6400119</v>
      </c>
      <c r="C425" s="27" t="s">
        <v>398</v>
      </c>
      <c r="D425" s="101" t="s">
        <v>10</v>
      </c>
      <c r="E425" s="63">
        <v>1660.57</v>
      </c>
      <c r="F425" s="63">
        <f t="shared" si="84"/>
        <v>365.33</v>
      </c>
      <c r="G425" s="63">
        <f>F425+E425</f>
        <v>2025.8999999999999</v>
      </c>
      <c r="H425" s="27" t="s">
        <v>57</v>
      </c>
      <c r="AE425" s="145">
        <v>1557.17</v>
      </c>
      <c r="AF425" s="9">
        <f t="shared" si="86"/>
        <v>1660.57</v>
      </c>
      <c r="AG425" s="3">
        <f t="shared" si="85"/>
        <v>365.33</v>
      </c>
      <c r="AH425" s="61">
        <f t="shared" si="87"/>
        <v>2025.8999999999999</v>
      </c>
      <c r="AI425" s="13">
        <f t="shared" ref="AI425:AI488" si="88">AF425-E425</f>
        <v>0</v>
      </c>
      <c r="AJ425" s="13">
        <f t="shared" ref="AJ425:AJ488" si="89">AG425-F425</f>
        <v>0</v>
      </c>
      <c r="AK425" s="13">
        <f t="shared" ref="AK425:AK488" si="90">AH425-G425</f>
        <v>0</v>
      </c>
    </row>
    <row r="426" spans="1:37" ht="16.5">
      <c r="A426" s="94"/>
      <c r="B426" s="60">
        <v>6400120</v>
      </c>
      <c r="C426" s="27" t="s">
        <v>399</v>
      </c>
      <c r="D426" s="101" t="s">
        <v>10</v>
      </c>
      <c r="E426" s="62">
        <v>598.11</v>
      </c>
      <c r="F426" s="63">
        <f t="shared" si="84"/>
        <v>131.58000000000001</v>
      </c>
      <c r="G426" s="63">
        <f>F426+E426</f>
        <v>729.69</v>
      </c>
      <c r="H426" s="27" t="s">
        <v>57</v>
      </c>
      <c r="AE426" s="145">
        <v>560.87</v>
      </c>
      <c r="AF426" s="9">
        <f t="shared" si="86"/>
        <v>598.11</v>
      </c>
      <c r="AG426" s="3">
        <f t="shared" si="85"/>
        <v>131.58000000000001</v>
      </c>
      <c r="AH426" s="61">
        <f t="shared" si="87"/>
        <v>729.69</v>
      </c>
      <c r="AI426" s="13">
        <f t="shared" si="88"/>
        <v>0</v>
      </c>
      <c r="AJ426" s="13">
        <f t="shared" si="89"/>
        <v>0</v>
      </c>
      <c r="AK426" s="13">
        <f t="shared" si="90"/>
        <v>0</v>
      </c>
    </row>
    <row r="427" spans="1:37" ht="16.5">
      <c r="A427" s="233" t="s">
        <v>2630</v>
      </c>
      <c r="B427" s="60">
        <v>6401801</v>
      </c>
      <c r="C427" s="27" t="s">
        <v>2631</v>
      </c>
      <c r="D427" s="101" t="s">
        <v>10</v>
      </c>
      <c r="E427" s="62">
        <v>1802.94</v>
      </c>
      <c r="F427" s="63">
        <f t="shared" si="84"/>
        <v>396.65</v>
      </c>
      <c r="G427" s="63">
        <f t="shared" ref="G427:G428" si="91">F427+E427</f>
        <v>2199.59</v>
      </c>
      <c r="H427" s="27" t="s">
        <v>57</v>
      </c>
      <c r="AE427" s="145">
        <v>1690.68</v>
      </c>
      <c r="AF427" s="9">
        <f t="shared" si="86"/>
        <v>1802.94</v>
      </c>
      <c r="AG427" s="3">
        <f t="shared" si="85"/>
        <v>396.65</v>
      </c>
      <c r="AH427" s="61">
        <f t="shared" si="87"/>
        <v>2199.59</v>
      </c>
      <c r="AI427" s="13">
        <f t="shared" si="88"/>
        <v>0</v>
      </c>
      <c r="AJ427" s="13">
        <f t="shared" si="89"/>
        <v>0</v>
      </c>
      <c r="AK427" s="13">
        <f t="shared" si="90"/>
        <v>0</v>
      </c>
    </row>
    <row r="428" spans="1:37" ht="16.5">
      <c r="A428" s="233"/>
      <c r="B428" s="60">
        <v>6401802</v>
      </c>
      <c r="C428" s="27" t="s">
        <v>2632</v>
      </c>
      <c r="D428" s="101" t="s">
        <v>10</v>
      </c>
      <c r="E428" s="62">
        <v>1489.12</v>
      </c>
      <c r="F428" s="63">
        <f t="shared" si="84"/>
        <v>327.61</v>
      </c>
      <c r="G428" s="63">
        <f t="shared" si="91"/>
        <v>1816.73</v>
      </c>
      <c r="H428" s="27" t="s">
        <v>57</v>
      </c>
      <c r="AE428" s="145">
        <v>1396.4</v>
      </c>
      <c r="AF428" s="9">
        <f t="shared" si="86"/>
        <v>1489.12</v>
      </c>
      <c r="AG428" s="3">
        <f t="shared" si="85"/>
        <v>327.61</v>
      </c>
      <c r="AH428" s="61">
        <f t="shared" si="87"/>
        <v>1816.73</v>
      </c>
      <c r="AI428" s="13">
        <f t="shared" si="88"/>
        <v>0</v>
      </c>
      <c r="AJ428" s="13">
        <f t="shared" si="89"/>
        <v>0</v>
      </c>
      <c r="AK428" s="13">
        <f t="shared" si="90"/>
        <v>0</v>
      </c>
    </row>
    <row r="429" spans="1:37" ht="30" customHeight="1">
      <c r="A429" s="94"/>
      <c r="B429" s="181" t="s">
        <v>400</v>
      </c>
      <c r="C429" s="182"/>
      <c r="D429" s="182"/>
      <c r="E429" s="182"/>
      <c r="F429" s="182"/>
      <c r="G429" s="182"/>
      <c r="H429" s="183"/>
      <c r="AF429" s="9">
        <f t="shared" si="86"/>
        <v>0</v>
      </c>
      <c r="AG429" s="3">
        <f t="shared" si="85"/>
        <v>0</v>
      </c>
      <c r="AH429" s="61">
        <f t="shared" si="87"/>
        <v>0</v>
      </c>
      <c r="AI429" s="13">
        <f t="shared" si="88"/>
        <v>0</v>
      </c>
      <c r="AJ429" s="13">
        <f t="shared" si="89"/>
        <v>0</v>
      </c>
      <c r="AK429" s="13">
        <f t="shared" si="90"/>
        <v>0</v>
      </c>
    </row>
    <row r="430" spans="1:37" ht="16.5">
      <c r="A430" s="94"/>
      <c r="B430" s="60">
        <v>6400121</v>
      </c>
      <c r="C430" s="27" t="s">
        <v>401</v>
      </c>
      <c r="D430" s="101" t="s">
        <v>10</v>
      </c>
      <c r="E430" s="63">
        <v>500.67</v>
      </c>
      <c r="F430" s="63">
        <f t="shared" ref="F430:F433" si="92">ROUND(E430*0.22,2)</f>
        <v>110.15</v>
      </c>
      <c r="G430" s="63">
        <f>F430+E430</f>
        <v>610.82000000000005</v>
      </c>
      <c r="H430" s="27" t="s">
        <v>57</v>
      </c>
      <c r="AE430" s="145">
        <v>469.5</v>
      </c>
      <c r="AF430" s="9">
        <f t="shared" si="86"/>
        <v>500.67</v>
      </c>
      <c r="AG430" s="3">
        <f t="shared" si="85"/>
        <v>110.15</v>
      </c>
      <c r="AH430" s="61">
        <f t="shared" si="87"/>
        <v>610.82000000000005</v>
      </c>
      <c r="AI430" s="13">
        <f t="shared" si="88"/>
        <v>0</v>
      </c>
      <c r="AJ430" s="13">
        <f t="shared" si="89"/>
        <v>0</v>
      </c>
      <c r="AK430" s="13">
        <f t="shared" si="90"/>
        <v>0</v>
      </c>
    </row>
    <row r="431" spans="1:37" ht="16.5">
      <c r="A431" s="94"/>
      <c r="B431" s="60">
        <v>6400122</v>
      </c>
      <c r="C431" s="27" t="s">
        <v>402</v>
      </c>
      <c r="D431" s="101" t="s">
        <v>10</v>
      </c>
      <c r="E431" s="62">
        <v>649.17999999999995</v>
      </c>
      <c r="F431" s="63">
        <f t="shared" si="92"/>
        <v>142.82</v>
      </c>
      <c r="G431" s="63">
        <f>F431+E431</f>
        <v>792</v>
      </c>
      <c r="H431" s="27" t="s">
        <v>57</v>
      </c>
      <c r="AE431" s="145">
        <v>608.76</v>
      </c>
      <c r="AF431" s="9">
        <f t="shared" si="86"/>
        <v>649.17999999999995</v>
      </c>
      <c r="AG431" s="3">
        <f t="shared" si="85"/>
        <v>142.82</v>
      </c>
      <c r="AH431" s="61">
        <f t="shared" si="87"/>
        <v>792</v>
      </c>
      <c r="AI431" s="13">
        <f t="shared" si="88"/>
        <v>0</v>
      </c>
      <c r="AJ431" s="13">
        <f t="shared" si="89"/>
        <v>0</v>
      </c>
      <c r="AK431" s="13">
        <f t="shared" si="90"/>
        <v>0</v>
      </c>
    </row>
    <row r="432" spans="1:37" ht="16.5">
      <c r="A432" s="94"/>
      <c r="B432" s="60">
        <v>6400123</v>
      </c>
      <c r="C432" s="27" t="s">
        <v>11</v>
      </c>
      <c r="D432" s="101" t="s">
        <v>10</v>
      </c>
      <c r="E432" s="63">
        <v>913.64</v>
      </c>
      <c r="F432" s="63">
        <f t="shared" si="92"/>
        <v>201</v>
      </c>
      <c r="G432" s="63">
        <f>F432+E432</f>
        <v>1114.6399999999999</v>
      </c>
      <c r="H432" s="27" t="s">
        <v>57</v>
      </c>
      <c r="AE432" s="145">
        <v>856.75</v>
      </c>
      <c r="AF432" s="9">
        <f t="shared" si="86"/>
        <v>913.64</v>
      </c>
      <c r="AG432" s="3">
        <f t="shared" si="85"/>
        <v>201</v>
      </c>
      <c r="AH432" s="61">
        <f t="shared" si="87"/>
        <v>1114.6399999999999</v>
      </c>
      <c r="AI432" s="13">
        <f t="shared" si="88"/>
        <v>0</v>
      </c>
      <c r="AJ432" s="13">
        <f t="shared" si="89"/>
        <v>0</v>
      </c>
      <c r="AK432" s="13">
        <f t="shared" si="90"/>
        <v>0</v>
      </c>
    </row>
    <row r="433" spans="1:37" ht="16.5">
      <c r="A433" s="94"/>
      <c r="B433" s="60">
        <v>6400124</v>
      </c>
      <c r="C433" s="27" t="s">
        <v>116</v>
      </c>
      <c r="D433" s="101" t="s">
        <v>10</v>
      </c>
      <c r="E433" s="63">
        <v>709.49</v>
      </c>
      <c r="F433" s="63">
        <f t="shared" si="92"/>
        <v>156.09</v>
      </c>
      <c r="G433" s="63">
        <f>F433+E433</f>
        <v>865.58</v>
      </c>
      <c r="H433" s="27" t="s">
        <v>57</v>
      </c>
      <c r="AE433" s="145">
        <v>665.31</v>
      </c>
      <c r="AF433" s="9">
        <f t="shared" si="86"/>
        <v>709.49</v>
      </c>
      <c r="AG433" s="3">
        <f t="shared" si="85"/>
        <v>156.09</v>
      </c>
      <c r="AH433" s="61">
        <f t="shared" si="87"/>
        <v>865.58</v>
      </c>
      <c r="AI433" s="13">
        <f t="shared" si="88"/>
        <v>0</v>
      </c>
      <c r="AJ433" s="13">
        <f t="shared" si="89"/>
        <v>0</v>
      </c>
      <c r="AK433" s="13">
        <f t="shared" si="90"/>
        <v>0</v>
      </c>
    </row>
    <row r="434" spans="1:37" ht="30" customHeight="1">
      <c r="A434" s="94"/>
      <c r="B434" s="181" t="s">
        <v>403</v>
      </c>
      <c r="C434" s="182"/>
      <c r="D434" s="182"/>
      <c r="E434" s="182"/>
      <c r="F434" s="182"/>
      <c r="G434" s="182"/>
      <c r="H434" s="183"/>
      <c r="AF434" s="9">
        <f t="shared" si="86"/>
        <v>0</v>
      </c>
      <c r="AG434" s="3">
        <f t="shared" si="85"/>
        <v>0</v>
      </c>
      <c r="AH434" s="61">
        <f t="shared" si="87"/>
        <v>0</v>
      </c>
      <c r="AI434" s="13">
        <f t="shared" si="88"/>
        <v>0</v>
      </c>
      <c r="AJ434" s="13">
        <f t="shared" si="89"/>
        <v>0</v>
      </c>
      <c r="AK434" s="13">
        <f t="shared" si="90"/>
        <v>0</v>
      </c>
    </row>
    <row r="435" spans="1:37" ht="16.5">
      <c r="A435" s="94"/>
      <c r="B435" s="60">
        <v>6400125</v>
      </c>
      <c r="C435" s="27" t="s">
        <v>404</v>
      </c>
      <c r="D435" s="101" t="s">
        <v>10</v>
      </c>
      <c r="E435" s="63">
        <v>687.48</v>
      </c>
      <c r="F435" s="63">
        <f t="shared" ref="F435:F437" si="93">ROUND(E435*0.22,2)</f>
        <v>151.25</v>
      </c>
      <c r="G435" s="63">
        <f>F435+E435</f>
        <v>838.73</v>
      </c>
      <c r="H435" s="27" t="s">
        <v>24</v>
      </c>
      <c r="AE435" s="145">
        <v>644.66999999999996</v>
      </c>
      <c r="AF435" s="9">
        <f t="shared" si="86"/>
        <v>687.48</v>
      </c>
      <c r="AG435" s="3">
        <f t="shared" si="85"/>
        <v>151.25</v>
      </c>
      <c r="AH435" s="61">
        <f t="shared" si="87"/>
        <v>838.73</v>
      </c>
      <c r="AI435" s="13">
        <f t="shared" si="88"/>
        <v>0</v>
      </c>
      <c r="AJ435" s="13">
        <f t="shared" si="89"/>
        <v>0</v>
      </c>
      <c r="AK435" s="13">
        <f t="shared" si="90"/>
        <v>0</v>
      </c>
    </row>
    <row r="436" spans="1:37" ht="16.5">
      <c r="A436" s="94"/>
      <c r="B436" s="60">
        <v>6400126</v>
      </c>
      <c r="C436" s="27" t="s">
        <v>405</v>
      </c>
      <c r="D436" s="101" t="s">
        <v>10</v>
      </c>
      <c r="E436" s="63">
        <v>604.5</v>
      </c>
      <c r="F436" s="63">
        <f t="shared" si="93"/>
        <v>132.99</v>
      </c>
      <c r="G436" s="63">
        <f>F436+E436</f>
        <v>737.49</v>
      </c>
      <c r="H436" s="27" t="s">
        <v>24</v>
      </c>
      <c r="AE436" s="145">
        <v>566.86</v>
      </c>
      <c r="AF436" s="9">
        <f t="shared" si="86"/>
        <v>604.5</v>
      </c>
      <c r="AG436" s="3">
        <f t="shared" si="85"/>
        <v>132.99</v>
      </c>
      <c r="AH436" s="61">
        <f t="shared" si="87"/>
        <v>737.49</v>
      </c>
      <c r="AI436" s="13">
        <f t="shared" si="88"/>
        <v>0</v>
      </c>
      <c r="AJ436" s="13">
        <f t="shared" si="89"/>
        <v>0</v>
      </c>
      <c r="AK436" s="13">
        <f t="shared" si="90"/>
        <v>0</v>
      </c>
    </row>
    <row r="437" spans="1:37" ht="16.5">
      <c r="A437" s="94"/>
      <c r="B437" s="60">
        <v>6400127</v>
      </c>
      <c r="C437" s="27" t="s">
        <v>361</v>
      </c>
      <c r="D437" s="101" t="s">
        <v>10</v>
      </c>
      <c r="E437" s="63">
        <v>600.94000000000005</v>
      </c>
      <c r="F437" s="63">
        <f t="shared" si="93"/>
        <v>132.21</v>
      </c>
      <c r="G437" s="63">
        <f>F437+E437</f>
        <v>733.15000000000009</v>
      </c>
      <c r="H437" s="27" t="s">
        <v>24</v>
      </c>
      <c r="AE437" s="145">
        <v>563.52</v>
      </c>
      <c r="AF437" s="9">
        <f t="shared" si="86"/>
        <v>600.94000000000005</v>
      </c>
      <c r="AG437" s="3">
        <f t="shared" si="85"/>
        <v>132.21</v>
      </c>
      <c r="AH437" s="61">
        <f t="shared" si="87"/>
        <v>733.15000000000009</v>
      </c>
      <c r="AI437" s="13">
        <f t="shared" si="88"/>
        <v>0</v>
      </c>
      <c r="AJ437" s="13">
        <f t="shared" si="89"/>
        <v>0</v>
      </c>
      <c r="AK437" s="13">
        <f t="shared" si="90"/>
        <v>0</v>
      </c>
    </row>
    <row r="438" spans="1:37" ht="30" customHeight="1">
      <c r="A438" s="94"/>
      <c r="B438" s="178" t="s">
        <v>406</v>
      </c>
      <c r="C438" s="179"/>
      <c r="D438" s="179"/>
      <c r="E438" s="179"/>
      <c r="F438" s="179"/>
      <c r="G438" s="179"/>
      <c r="H438" s="180"/>
      <c r="AF438" s="9">
        <f t="shared" si="86"/>
        <v>0</v>
      </c>
      <c r="AG438" s="3">
        <f t="shared" si="85"/>
        <v>0</v>
      </c>
      <c r="AH438" s="61">
        <f t="shared" si="87"/>
        <v>0</v>
      </c>
      <c r="AI438" s="13">
        <f t="shared" si="88"/>
        <v>0</v>
      </c>
      <c r="AJ438" s="13">
        <f t="shared" si="89"/>
        <v>0</v>
      </c>
      <c r="AK438" s="13">
        <f t="shared" si="90"/>
        <v>0</v>
      </c>
    </row>
    <row r="439" spans="1:37" ht="16.5">
      <c r="A439" s="94"/>
      <c r="B439" s="60">
        <v>6400128</v>
      </c>
      <c r="C439" s="27" t="s">
        <v>407</v>
      </c>
      <c r="D439" s="101" t="s">
        <v>10</v>
      </c>
      <c r="E439" s="63">
        <v>506.98</v>
      </c>
      <c r="F439" s="63">
        <f t="shared" ref="F439:F447" si="94">ROUND(E439*0.22,2)</f>
        <v>111.54</v>
      </c>
      <c r="G439" s="63">
        <f t="shared" ref="G439:G447" si="95">F439+E439</f>
        <v>618.52</v>
      </c>
      <c r="H439" s="27" t="s">
        <v>57</v>
      </c>
      <c r="AE439" s="145">
        <v>475.41</v>
      </c>
      <c r="AF439" s="9">
        <f t="shared" si="86"/>
        <v>506.98</v>
      </c>
      <c r="AG439" s="3">
        <f t="shared" si="85"/>
        <v>111.54</v>
      </c>
      <c r="AH439" s="61">
        <f t="shared" si="87"/>
        <v>618.52</v>
      </c>
      <c r="AI439" s="13">
        <f t="shared" si="88"/>
        <v>0</v>
      </c>
      <c r="AJ439" s="13">
        <f t="shared" si="89"/>
        <v>0</v>
      </c>
      <c r="AK439" s="13">
        <f t="shared" si="90"/>
        <v>0</v>
      </c>
    </row>
    <row r="440" spans="1:37" ht="16.5">
      <c r="A440" s="94"/>
      <c r="B440" s="60">
        <v>6400129</v>
      </c>
      <c r="C440" s="27" t="s">
        <v>408</v>
      </c>
      <c r="D440" s="101" t="s">
        <v>10</v>
      </c>
      <c r="E440" s="63">
        <v>800.69</v>
      </c>
      <c r="F440" s="63">
        <f t="shared" si="94"/>
        <v>176.15</v>
      </c>
      <c r="G440" s="63">
        <f t="shared" si="95"/>
        <v>976.84</v>
      </c>
      <c r="H440" s="27" t="s">
        <v>57</v>
      </c>
      <c r="AE440" s="145">
        <v>750.83</v>
      </c>
      <c r="AF440" s="9">
        <f t="shared" si="86"/>
        <v>800.69</v>
      </c>
      <c r="AG440" s="3">
        <f t="shared" si="85"/>
        <v>176.15</v>
      </c>
      <c r="AH440" s="61">
        <f t="shared" si="87"/>
        <v>976.84</v>
      </c>
      <c r="AI440" s="13">
        <f t="shared" si="88"/>
        <v>0</v>
      </c>
      <c r="AJ440" s="13">
        <f t="shared" si="89"/>
        <v>0</v>
      </c>
      <c r="AK440" s="13">
        <f t="shared" si="90"/>
        <v>0</v>
      </c>
    </row>
    <row r="441" spans="1:37" ht="16.5">
      <c r="A441" s="94"/>
      <c r="B441" s="60">
        <v>6400130</v>
      </c>
      <c r="C441" s="27" t="s">
        <v>193</v>
      </c>
      <c r="D441" s="101" t="s">
        <v>10</v>
      </c>
      <c r="E441" s="62">
        <v>521.84</v>
      </c>
      <c r="F441" s="63">
        <f t="shared" si="94"/>
        <v>114.8</v>
      </c>
      <c r="G441" s="63">
        <f t="shared" si="95"/>
        <v>636.64</v>
      </c>
      <c r="H441" s="27" t="s">
        <v>57</v>
      </c>
      <c r="AE441" s="145">
        <v>489.35</v>
      </c>
      <c r="AF441" s="9">
        <f t="shared" si="86"/>
        <v>521.84</v>
      </c>
      <c r="AG441" s="3">
        <f t="shared" si="85"/>
        <v>114.8</v>
      </c>
      <c r="AH441" s="61">
        <f t="shared" si="87"/>
        <v>636.64</v>
      </c>
      <c r="AI441" s="13">
        <f t="shared" si="88"/>
        <v>0</v>
      </c>
      <c r="AJ441" s="13">
        <f t="shared" si="89"/>
        <v>0</v>
      </c>
      <c r="AK441" s="13">
        <f t="shared" si="90"/>
        <v>0</v>
      </c>
    </row>
    <row r="442" spans="1:37" ht="16.5">
      <c r="A442" s="94"/>
      <c r="B442" s="60">
        <v>6400131</v>
      </c>
      <c r="C442" s="27" t="s">
        <v>117</v>
      </c>
      <c r="D442" s="101" t="s">
        <v>10</v>
      </c>
      <c r="E442" s="62">
        <v>713.38</v>
      </c>
      <c r="F442" s="63">
        <f t="shared" si="94"/>
        <v>156.94</v>
      </c>
      <c r="G442" s="63">
        <f t="shared" si="95"/>
        <v>870.31999999999994</v>
      </c>
      <c r="H442" s="27" t="s">
        <v>57</v>
      </c>
      <c r="AE442" s="145">
        <v>668.96</v>
      </c>
      <c r="AF442" s="9">
        <f t="shared" si="86"/>
        <v>713.38</v>
      </c>
      <c r="AG442" s="3">
        <f t="shared" si="85"/>
        <v>156.94</v>
      </c>
      <c r="AH442" s="61">
        <f t="shared" si="87"/>
        <v>870.31999999999994</v>
      </c>
      <c r="AI442" s="13">
        <f t="shared" si="88"/>
        <v>0</v>
      </c>
      <c r="AJ442" s="13">
        <f t="shared" si="89"/>
        <v>0</v>
      </c>
      <c r="AK442" s="13">
        <f t="shared" si="90"/>
        <v>0</v>
      </c>
    </row>
    <row r="443" spans="1:37" ht="16.5">
      <c r="A443" s="94"/>
      <c r="B443" s="60">
        <v>6400132</v>
      </c>
      <c r="C443" s="27" t="s">
        <v>409</v>
      </c>
      <c r="D443" s="101" t="s">
        <v>10</v>
      </c>
      <c r="E443" s="63">
        <v>837.2</v>
      </c>
      <c r="F443" s="63">
        <f t="shared" si="94"/>
        <v>184.18</v>
      </c>
      <c r="G443" s="63">
        <f t="shared" si="95"/>
        <v>1021.3800000000001</v>
      </c>
      <c r="H443" s="27" t="s">
        <v>57</v>
      </c>
      <c r="AE443" s="145">
        <v>785.07</v>
      </c>
      <c r="AF443" s="9">
        <f t="shared" si="86"/>
        <v>837.2</v>
      </c>
      <c r="AG443" s="3">
        <f t="shared" si="85"/>
        <v>184.18</v>
      </c>
      <c r="AH443" s="61">
        <f t="shared" si="87"/>
        <v>1021.3800000000001</v>
      </c>
      <c r="AI443" s="13">
        <f t="shared" si="88"/>
        <v>0</v>
      </c>
      <c r="AJ443" s="13">
        <f t="shared" si="89"/>
        <v>0</v>
      </c>
      <c r="AK443" s="13">
        <f t="shared" si="90"/>
        <v>0</v>
      </c>
    </row>
    <row r="444" spans="1:37" ht="16.5">
      <c r="A444" s="94"/>
      <c r="B444" s="60">
        <v>6400133</v>
      </c>
      <c r="C444" s="27" t="s">
        <v>116</v>
      </c>
      <c r="D444" s="101" t="s">
        <v>10</v>
      </c>
      <c r="E444" s="63">
        <v>709.49</v>
      </c>
      <c r="F444" s="63">
        <f t="shared" si="94"/>
        <v>156.09</v>
      </c>
      <c r="G444" s="63">
        <f t="shared" si="95"/>
        <v>865.58</v>
      </c>
      <c r="H444" s="27" t="s">
        <v>57</v>
      </c>
      <c r="AE444" s="145">
        <v>665.31</v>
      </c>
      <c r="AF444" s="9">
        <f t="shared" si="86"/>
        <v>709.49</v>
      </c>
      <c r="AG444" s="3">
        <f t="shared" si="85"/>
        <v>156.09</v>
      </c>
      <c r="AH444" s="61">
        <f t="shared" si="87"/>
        <v>865.58</v>
      </c>
      <c r="AI444" s="13">
        <f t="shared" si="88"/>
        <v>0</v>
      </c>
      <c r="AJ444" s="13">
        <f t="shared" si="89"/>
        <v>0</v>
      </c>
      <c r="AK444" s="13">
        <f t="shared" si="90"/>
        <v>0</v>
      </c>
    </row>
    <row r="445" spans="1:37" ht="16.5">
      <c r="A445" s="94"/>
      <c r="B445" s="60">
        <v>6400134</v>
      </c>
      <c r="C445" s="27" t="s">
        <v>70</v>
      </c>
      <c r="D445" s="101" t="s">
        <v>10</v>
      </c>
      <c r="E445" s="63">
        <v>342.77</v>
      </c>
      <c r="F445" s="63">
        <f t="shared" si="94"/>
        <v>75.41</v>
      </c>
      <c r="G445" s="63">
        <f t="shared" si="95"/>
        <v>418.17999999999995</v>
      </c>
      <c r="H445" s="27" t="s">
        <v>57</v>
      </c>
      <c r="AE445" s="145">
        <v>321.43</v>
      </c>
      <c r="AF445" s="9">
        <f t="shared" si="86"/>
        <v>342.77</v>
      </c>
      <c r="AG445" s="3">
        <f t="shared" si="85"/>
        <v>75.41</v>
      </c>
      <c r="AH445" s="61">
        <f t="shared" si="87"/>
        <v>418.17999999999995</v>
      </c>
      <c r="AI445" s="13">
        <f t="shared" si="88"/>
        <v>0</v>
      </c>
      <c r="AJ445" s="13">
        <f t="shared" si="89"/>
        <v>0</v>
      </c>
      <c r="AK445" s="13">
        <f t="shared" si="90"/>
        <v>0</v>
      </c>
    </row>
    <row r="446" spans="1:37" ht="16.5">
      <c r="A446" s="94"/>
      <c r="B446" s="60">
        <v>6400135</v>
      </c>
      <c r="C446" s="27" t="s">
        <v>192</v>
      </c>
      <c r="D446" s="101" t="s">
        <v>10</v>
      </c>
      <c r="E446" s="63">
        <v>737.88</v>
      </c>
      <c r="F446" s="63">
        <f t="shared" si="94"/>
        <v>162.33000000000001</v>
      </c>
      <c r="G446" s="63">
        <f t="shared" si="95"/>
        <v>900.21</v>
      </c>
      <c r="H446" s="27" t="s">
        <v>57</v>
      </c>
      <c r="AE446" s="145">
        <v>691.94</v>
      </c>
      <c r="AF446" s="9">
        <f t="shared" si="86"/>
        <v>737.88</v>
      </c>
      <c r="AG446" s="3">
        <f t="shared" si="85"/>
        <v>162.33000000000001</v>
      </c>
      <c r="AH446" s="61">
        <f t="shared" si="87"/>
        <v>900.21</v>
      </c>
      <c r="AI446" s="13">
        <f t="shared" si="88"/>
        <v>0</v>
      </c>
      <c r="AJ446" s="13">
        <f t="shared" si="89"/>
        <v>0</v>
      </c>
      <c r="AK446" s="13">
        <f t="shared" si="90"/>
        <v>0</v>
      </c>
    </row>
    <row r="447" spans="1:37" ht="16.5">
      <c r="A447" s="94"/>
      <c r="B447" s="60">
        <v>6400136</v>
      </c>
      <c r="C447" s="27" t="s">
        <v>410</v>
      </c>
      <c r="D447" s="101" t="s">
        <v>10</v>
      </c>
      <c r="E447" s="63">
        <v>667.46</v>
      </c>
      <c r="F447" s="63">
        <f t="shared" si="94"/>
        <v>146.84</v>
      </c>
      <c r="G447" s="63">
        <f t="shared" si="95"/>
        <v>814.30000000000007</v>
      </c>
      <c r="H447" s="27" t="s">
        <v>57</v>
      </c>
      <c r="AE447" s="145">
        <v>625.9</v>
      </c>
      <c r="AF447" s="9">
        <f t="shared" si="86"/>
        <v>667.46</v>
      </c>
      <c r="AG447" s="3">
        <f t="shared" si="85"/>
        <v>146.84</v>
      </c>
      <c r="AH447" s="61">
        <f t="shared" si="87"/>
        <v>814.30000000000007</v>
      </c>
      <c r="AI447" s="13">
        <f t="shared" si="88"/>
        <v>0</v>
      </c>
      <c r="AJ447" s="13">
        <f t="shared" si="89"/>
        <v>0</v>
      </c>
      <c r="AK447" s="13">
        <f t="shared" si="90"/>
        <v>0</v>
      </c>
    </row>
    <row r="448" spans="1:37" ht="30" customHeight="1">
      <c r="A448" s="94"/>
      <c r="B448" s="181" t="s">
        <v>411</v>
      </c>
      <c r="C448" s="182"/>
      <c r="D448" s="182"/>
      <c r="E448" s="182"/>
      <c r="F448" s="182"/>
      <c r="G448" s="182"/>
      <c r="H448" s="183"/>
      <c r="AF448" s="9">
        <f t="shared" si="86"/>
        <v>0</v>
      </c>
      <c r="AG448" s="3">
        <f t="shared" si="85"/>
        <v>0</v>
      </c>
      <c r="AH448" s="61">
        <f t="shared" si="87"/>
        <v>0</v>
      </c>
      <c r="AI448" s="13">
        <f t="shared" si="88"/>
        <v>0</v>
      </c>
      <c r="AJ448" s="13">
        <f t="shared" si="89"/>
        <v>0</v>
      </c>
      <c r="AK448" s="13">
        <f t="shared" si="90"/>
        <v>0</v>
      </c>
    </row>
    <row r="449" spans="1:37" ht="16.5">
      <c r="A449" s="94"/>
      <c r="B449" s="60">
        <v>6400137</v>
      </c>
      <c r="C449" s="27" t="s">
        <v>412</v>
      </c>
      <c r="D449" s="101" t="s">
        <v>10</v>
      </c>
      <c r="E449" s="63">
        <v>458.64</v>
      </c>
      <c r="F449" s="63">
        <f t="shared" ref="F449:F477" si="96">ROUND(E449*0.22,2)</f>
        <v>100.9</v>
      </c>
      <c r="G449" s="63">
        <f t="shared" ref="G449:G469" si="97">F449+E449</f>
        <v>559.54</v>
      </c>
      <c r="H449" s="27" t="s">
        <v>46</v>
      </c>
      <c r="AE449" s="145">
        <v>430.08</v>
      </c>
      <c r="AF449" s="9">
        <f t="shared" si="86"/>
        <v>458.64</v>
      </c>
      <c r="AG449" s="3">
        <f t="shared" si="85"/>
        <v>100.9</v>
      </c>
      <c r="AH449" s="61">
        <f t="shared" si="87"/>
        <v>559.54</v>
      </c>
      <c r="AI449" s="13">
        <f t="shared" si="88"/>
        <v>0</v>
      </c>
      <c r="AJ449" s="13">
        <f t="shared" si="89"/>
        <v>0</v>
      </c>
      <c r="AK449" s="13">
        <f t="shared" si="90"/>
        <v>0</v>
      </c>
    </row>
    <row r="450" spans="1:37" ht="16.5">
      <c r="A450" s="94"/>
      <c r="B450" s="60">
        <v>6400138</v>
      </c>
      <c r="C450" s="27" t="s">
        <v>413</v>
      </c>
      <c r="D450" s="101" t="s">
        <v>10</v>
      </c>
      <c r="E450" s="63">
        <v>359.41</v>
      </c>
      <c r="F450" s="63">
        <f t="shared" si="96"/>
        <v>79.069999999999993</v>
      </c>
      <c r="G450" s="63">
        <f t="shared" si="97"/>
        <v>438.48</v>
      </c>
      <c r="H450" s="27" t="s">
        <v>46</v>
      </c>
      <c r="AE450" s="145">
        <v>337.03</v>
      </c>
      <c r="AF450" s="9">
        <f t="shared" si="86"/>
        <v>359.41</v>
      </c>
      <c r="AG450" s="3">
        <f t="shared" si="85"/>
        <v>79.069999999999993</v>
      </c>
      <c r="AH450" s="61">
        <f t="shared" si="87"/>
        <v>438.48</v>
      </c>
      <c r="AI450" s="13">
        <f t="shared" si="88"/>
        <v>0</v>
      </c>
      <c r="AJ450" s="13">
        <f t="shared" si="89"/>
        <v>0</v>
      </c>
      <c r="AK450" s="13">
        <f t="shared" si="90"/>
        <v>0</v>
      </c>
    </row>
    <row r="451" spans="1:37" ht="16.5">
      <c r="A451" s="94"/>
      <c r="B451" s="60">
        <v>6400139</v>
      </c>
      <c r="C451" s="27" t="s">
        <v>414</v>
      </c>
      <c r="D451" s="101" t="s">
        <v>10</v>
      </c>
      <c r="E451" s="63">
        <v>426.74</v>
      </c>
      <c r="F451" s="63">
        <f t="shared" si="96"/>
        <v>93.88</v>
      </c>
      <c r="G451" s="63">
        <f t="shared" si="97"/>
        <v>520.62</v>
      </c>
      <c r="H451" s="27" t="s">
        <v>46</v>
      </c>
      <c r="AE451" s="145">
        <v>400.17</v>
      </c>
      <c r="AF451" s="9">
        <f t="shared" si="86"/>
        <v>426.74</v>
      </c>
      <c r="AG451" s="3">
        <f t="shared" si="85"/>
        <v>93.88</v>
      </c>
      <c r="AH451" s="61">
        <f t="shared" si="87"/>
        <v>520.62</v>
      </c>
      <c r="AI451" s="13">
        <f t="shared" si="88"/>
        <v>0</v>
      </c>
      <c r="AJ451" s="13">
        <f t="shared" si="89"/>
        <v>0</v>
      </c>
      <c r="AK451" s="13">
        <f t="shared" si="90"/>
        <v>0</v>
      </c>
    </row>
    <row r="452" spans="1:37" ht="16.5">
      <c r="A452" s="94"/>
      <c r="B452" s="60">
        <v>6400140</v>
      </c>
      <c r="C452" s="27" t="s">
        <v>415</v>
      </c>
      <c r="D452" s="101" t="s">
        <v>10</v>
      </c>
      <c r="E452" s="63">
        <v>300.68</v>
      </c>
      <c r="F452" s="63">
        <f t="shared" si="96"/>
        <v>66.150000000000006</v>
      </c>
      <c r="G452" s="63">
        <f t="shared" si="97"/>
        <v>366.83000000000004</v>
      </c>
      <c r="H452" s="27" t="s">
        <v>46</v>
      </c>
      <c r="AE452" s="145">
        <v>281.95999999999998</v>
      </c>
      <c r="AF452" s="9">
        <f t="shared" si="86"/>
        <v>300.68</v>
      </c>
      <c r="AG452" s="3">
        <f t="shared" si="85"/>
        <v>66.150000000000006</v>
      </c>
      <c r="AH452" s="61">
        <f t="shared" si="87"/>
        <v>366.83000000000004</v>
      </c>
      <c r="AI452" s="13">
        <f t="shared" si="88"/>
        <v>0</v>
      </c>
      <c r="AJ452" s="13">
        <f t="shared" si="89"/>
        <v>0</v>
      </c>
      <c r="AK452" s="13">
        <f t="shared" si="90"/>
        <v>0</v>
      </c>
    </row>
    <row r="453" spans="1:37" ht="16.5">
      <c r="A453" s="94"/>
      <c r="B453" s="60">
        <v>6400141</v>
      </c>
      <c r="C453" s="27" t="s">
        <v>416</v>
      </c>
      <c r="D453" s="101" t="s">
        <v>10</v>
      </c>
      <c r="E453" s="63">
        <v>881.77</v>
      </c>
      <c r="F453" s="63">
        <f t="shared" si="96"/>
        <v>193.99</v>
      </c>
      <c r="G453" s="63">
        <f t="shared" si="97"/>
        <v>1075.76</v>
      </c>
      <c r="H453" s="27" t="s">
        <v>46</v>
      </c>
      <c r="AE453" s="145">
        <v>826.87</v>
      </c>
      <c r="AF453" s="9">
        <f t="shared" si="86"/>
        <v>881.77</v>
      </c>
      <c r="AG453" s="3">
        <f t="shared" si="85"/>
        <v>193.99</v>
      </c>
      <c r="AH453" s="61">
        <f t="shared" si="87"/>
        <v>1075.76</v>
      </c>
      <c r="AI453" s="13">
        <f t="shared" si="88"/>
        <v>0</v>
      </c>
      <c r="AJ453" s="13">
        <f t="shared" si="89"/>
        <v>0</v>
      </c>
      <c r="AK453" s="13">
        <f t="shared" si="90"/>
        <v>0</v>
      </c>
    </row>
    <row r="454" spans="1:37" ht="16.5">
      <c r="A454" s="94"/>
      <c r="B454" s="60">
        <v>6400142</v>
      </c>
      <c r="C454" s="27" t="s">
        <v>417</v>
      </c>
      <c r="D454" s="101" t="s">
        <v>10</v>
      </c>
      <c r="E454" s="62">
        <v>644.87</v>
      </c>
      <c r="F454" s="63">
        <f t="shared" si="96"/>
        <v>141.87</v>
      </c>
      <c r="G454" s="63">
        <f t="shared" si="97"/>
        <v>786.74</v>
      </c>
      <c r="H454" s="27" t="s">
        <v>46</v>
      </c>
      <c r="AE454" s="145">
        <v>604.72</v>
      </c>
      <c r="AF454" s="9">
        <f t="shared" si="86"/>
        <v>644.87</v>
      </c>
      <c r="AG454" s="3">
        <f t="shared" si="85"/>
        <v>141.87</v>
      </c>
      <c r="AH454" s="61">
        <f t="shared" si="87"/>
        <v>786.74</v>
      </c>
      <c r="AI454" s="13">
        <f t="shared" si="88"/>
        <v>0</v>
      </c>
      <c r="AJ454" s="13">
        <f t="shared" si="89"/>
        <v>0</v>
      </c>
      <c r="AK454" s="13">
        <f t="shared" si="90"/>
        <v>0</v>
      </c>
    </row>
    <row r="455" spans="1:37" ht="16.5">
      <c r="A455" s="94"/>
      <c r="B455" s="60">
        <v>6400143</v>
      </c>
      <c r="C455" s="27" t="s">
        <v>387</v>
      </c>
      <c r="D455" s="101" t="s">
        <v>10</v>
      </c>
      <c r="E455" s="63">
        <v>425.16</v>
      </c>
      <c r="F455" s="63">
        <f t="shared" si="96"/>
        <v>93.54</v>
      </c>
      <c r="G455" s="63">
        <f t="shared" si="97"/>
        <v>518.70000000000005</v>
      </c>
      <c r="H455" s="27" t="s">
        <v>46</v>
      </c>
      <c r="AE455" s="145">
        <v>398.69</v>
      </c>
      <c r="AF455" s="9">
        <f t="shared" si="86"/>
        <v>425.16</v>
      </c>
      <c r="AG455" s="3">
        <f t="shared" si="85"/>
        <v>93.54</v>
      </c>
      <c r="AH455" s="61">
        <f t="shared" si="87"/>
        <v>518.70000000000005</v>
      </c>
      <c r="AI455" s="13">
        <f t="shared" si="88"/>
        <v>0</v>
      </c>
      <c r="AJ455" s="13">
        <f t="shared" si="89"/>
        <v>0</v>
      </c>
      <c r="AK455" s="13">
        <f t="shared" si="90"/>
        <v>0</v>
      </c>
    </row>
    <row r="456" spans="1:37" ht="16.5">
      <c r="A456" s="94"/>
      <c r="B456" s="60">
        <v>6400144</v>
      </c>
      <c r="C456" s="27" t="s">
        <v>388</v>
      </c>
      <c r="D456" s="101" t="s">
        <v>10</v>
      </c>
      <c r="E456" s="63">
        <v>361.06</v>
      </c>
      <c r="F456" s="63">
        <f t="shared" si="96"/>
        <v>79.430000000000007</v>
      </c>
      <c r="G456" s="63">
        <f t="shared" si="97"/>
        <v>440.49</v>
      </c>
      <c r="H456" s="27" t="s">
        <v>46</v>
      </c>
      <c r="AE456" s="145">
        <v>338.58</v>
      </c>
      <c r="AF456" s="9">
        <f t="shared" si="86"/>
        <v>361.06</v>
      </c>
      <c r="AG456" s="3">
        <f t="shared" si="85"/>
        <v>79.430000000000007</v>
      </c>
      <c r="AH456" s="61">
        <f t="shared" si="87"/>
        <v>440.49</v>
      </c>
      <c r="AI456" s="13">
        <f t="shared" si="88"/>
        <v>0</v>
      </c>
      <c r="AJ456" s="13">
        <f t="shared" si="89"/>
        <v>0</v>
      </c>
      <c r="AK456" s="13">
        <f t="shared" si="90"/>
        <v>0</v>
      </c>
    </row>
    <row r="457" spans="1:37" ht="16.5">
      <c r="A457" s="94"/>
      <c r="B457" s="60">
        <v>6400145</v>
      </c>
      <c r="C457" s="27" t="s">
        <v>418</v>
      </c>
      <c r="D457" s="101" t="s">
        <v>10</v>
      </c>
      <c r="E457" s="63">
        <v>579.87</v>
      </c>
      <c r="F457" s="63">
        <f t="shared" si="96"/>
        <v>127.57</v>
      </c>
      <c r="G457" s="63">
        <f t="shared" si="97"/>
        <v>707.44</v>
      </c>
      <c r="H457" s="27" t="s">
        <v>46</v>
      </c>
      <c r="AE457" s="145">
        <v>543.76</v>
      </c>
      <c r="AF457" s="9">
        <f t="shared" si="86"/>
        <v>579.87</v>
      </c>
      <c r="AG457" s="3">
        <f t="shared" si="85"/>
        <v>127.57</v>
      </c>
      <c r="AH457" s="61">
        <f t="shared" si="87"/>
        <v>707.44</v>
      </c>
      <c r="AI457" s="13">
        <f t="shared" si="88"/>
        <v>0</v>
      </c>
      <c r="AJ457" s="13">
        <f t="shared" si="89"/>
        <v>0</v>
      </c>
      <c r="AK457" s="13">
        <f t="shared" si="90"/>
        <v>0</v>
      </c>
    </row>
    <row r="458" spans="1:37" ht="16.5">
      <c r="A458" s="94"/>
      <c r="B458" s="60">
        <v>6400146</v>
      </c>
      <c r="C458" s="27" t="s">
        <v>419</v>
      </c>
      <c r="D458" s="101" t="s">
        <v>10</v>
      </c>
      <c r="E458" s="63">
        <v>882.57</v>
      </c>
      <c r="F458" s="63">
        <f t="shared" si="96"/>
        <v>194.17</v>
      </c>
      <c r="G458" s="63">
        <f t="shared" si="97"/>
        <v>1076.74</v>
      </c>
      <c r="H458" s="27" t="s">
        <v>46</v>
      </c>
      <c r="AE458" s="145">
        <v>827.62</v>
      </c>
      <c r="AF458" s="9">
        <f t="shared" si="86"/>
        <v>882.57</v>
      </c>
      <c r="AG458" s="3">
        <f t="shared" si="85"/>
        <v>194.17</v>
      </c>
      <c r="AH458" s="61">
        <f t="shared" si="87"/>
        <v>1076.74</v>
      </c>
      <c r="AI458" s="13">
        <f t="shared" si="88"/>
        <v>0</v>
      </c>
      <c r="AJ458" s="13">
        <f t="shared" si="89"/>
        <v>0</v>
      </c>
      <c r="AK458" s="13">
        <f t="shared" si="90"/>
        <v>0</v>
      </c>
    </row>
    <row r="459" spans="1:37" ht="16.5">
      <c r="A459" s="94"/>
      <c r="B459" s="60">
        <v>6400147</v>
      </c>
      <c r="C459" s="27" t="s">
        <v>420</v>
      </c>
      <c r="D459" s="101" t="s">
        <v>10</v>
      </c>
      <c r="E459" s="63">
        <v>413.71</v>
      </c>
      <c r="F459" s="63">
        <f t="shared" si="96"/>
        <v>91.02</v>
      </c>
      <c r="G459" s="63">
        <f t="shared" si="97"/>
        <v>504.72999999999996</v>
      </c>
      <c r="H459" s="27" t="s">
        <v>46</v>
      </c>
      <c r="AE459" s="145">
        <v>387.95</v>
      </c>
      <c r="AF459" s="9">
        <f t="shared" si="86"/>
        <v>413.71</v>
      </c>
      <c r="AG459" s="3">
        <f t="shared" si="85"/>
        <v>91.02</v>
      </c>
      <c r="AH459" s="61">
        <f t="shared" si="87"/>
        <v>504.72999999999996</v>
      </c>
      <c r="AI459" s="13">
        <f t="shared" si="88"/>
        <v>0</v>
      </c>
      <c r="AJ459" s="13">
        <f t="shared" si="89"/>
        <v>0</v>
      </c>
      <c r="AK459" s="13">
        <f t="shared" si="90"/>
        <v>0</v>
      </c>
    </row>
    <row r="460" spans="1:37" ht="16.5">
      <c r="A460" s="94"/>
      <c r="B460" s="60">
        <v>6400148</v>
      </c>
      <c r="C460" s="27" t="s">
        <v>421</v>
      </c>
      <c r="D460" s="101" t="s">
        <v>10</v>
      </c>
      <c r="E460" s="63">
        <v>713.38</v>
      </c>
      <c r="F460" s="63">
        <f t="shared" si="96"/>
        <v>156.94</v>
      </c>
      <c r="G460" s="63">
        <f t="shared" si="97"/>
        <v>870.31999999999994</v>
      </c>
      <c r="H460" s="27" t="s">
        <v>46</v>
      </c>
      <c r="AE460" s="145">
        <v>668.96</v>
      </c>
      <c r="AF460" s="9">
        <f t="shared" si="86"/>
        <v>713.38</v>
      </c>
      <c r="AG460" s="3">
        <f t="shared" si="85"/>
        <v>156.94</v>
      </c>
      <c r="AH460" s="61">
        <f t="shared" si="87"/>
        <v>870.31999999999994</v>
      </c>
      <c r="AI460" s="13">
        <f t="shared" si="88"/>
        <v>0</v>
      </c>
      <c r="AJ460" s="13">
        <f t="shared" si="89"/>
        <v>0</v>
      </c>
      <c r="AK460" s="13">
        <f t="shared" si="90"/>
        <v>0</v>
      </c>
    </row>
    <row r="461" spans="1:37" ht="16.5">
      <c r="A461" s="94"/>
      <c r="B461" s="60">
        <v>6400149</v>
      </c>
      <c r="C461" s="24" t="s">
        <v>422</v>
      </c>
      <c r="D461" s="101" t="s">
        <v>10</v>
      </c>
      <c r="E461" s="63">
        <v>729.18</v>
      </c>
      <c r="F461" s="63">
        <f t="shared" si="96"/>
        <v>160.41999999999999</v>
      </c>
      <c r="G461" s="63">
        <f t="shared" si="97"/>
        <v>889.59999999999991</v>
      </c>
      <c r="H461" s="27" t="s">
        <v>46</v>
      </c>
      <c r="AE461" s="145">
        <v>683.78</v>
      </c>
      <c r="AF461" s="9">
        <f t="shared" si="86"/>
        <v>729.18</v>
      </c>
      <c r="AG461" s="3">
        <f t="shared" si="85"/>
        <v>160.41999999999999</v>
      </c>
      <c r="AH461" s="61">
        <f t="shared" si="87"/>
        <v>889.59999999999991</v>
      </c>
      <c r="AI461" s="13">
        <f t="shared" si="88"/>
        <v>0</v>
      </c>
      <c r="AJ461" s="13">
        <f t="shared" si="89"/>
        <v>0</v>
      </c>
      <c r="AK461" s="13">
        <f t="shared" si="90"/>
        <v>0</v>
      </c>
    </row>
    <row r="462" spans="1:37" ht="16.5">
      <c r="A462" s="94"/>
      <c r="B462" s="60">
        <v>6400150</v>
      </c>
      <c r="C462" s="27" t="s">
        <v>11</v>
      </c>
      <c r="D462" s="101" t="s">
        <v>10</v>
      </c>
      <c r="E462" s="62">
        <v>913.64</v>
      </c>
      <c r="F462" s="63">
        <f t="shared" si="96"/>
        <v>201</v>
      </c>
      <c r="G462" s="63">
        <f t="shared" si="97"/>
        <v>1114.6399999999999</v>
      </c>
      <c r="H462" s="27" t="s">
        <v>46</v>
      </c>
      <c r="AE462" s="145">
        <v>856.75</v>
      </c>
      <c r="AF462" s="9">
        <f t="shared" si="86"/>
        <v>913.64</v>
      </c>
      <c r="AG462" s="3">
        <f t="shared" si="85"/>
        <v>201</v>
      </c>
      <c r="AH462" s="61">
        <f t="shared" si="87"/>
        <v>1114.6399999999999</v>
      </c>
      <c r="AI462" s="13">
        <f t="shared" si="88"/>
        <v>0</v>
      </c>
      <c r="AJ462" s="13">
        <f t="shared" si="89"/>
        <v>0</v>
      </c>
      <c r="AK462" s="13">
        <f t="shared" si="90"/>
        <v>0</v>
      </c>
    </row>
    <row r="463" spans="1:37" ht="16.5">
      <c r="A463" s="94"/>
      <c r="B463" s="60">
        <v>6400151</v>
      </c>
      <c r="C463" s="27" t="s">
        <v>377</v>
      </c>
      <c r="D463" s="101" t="s">
        <v>10</v>
      </c>
      <c r="E463" s="62">
        <v>558.35</v>
      </c>
      <c r="F463" s="63">
        <f t="shared" si="96"/>
        <v>122.84</v>
      </c>
      <c r="G463" s="63">
        <f t="shared" si="97"/>
        <v>681.19</v>
      </c>
      <c r="H463" s="27" t="s">
        <v>46</v>
      </c>
      <c r="AE463" s="145">
        <v>523.58000000000004</v>
      </c>
      <c r="AF463" s="9">
        <f t="shared" si="86"/>
        <v>558.35</v>
      </c>
      <c r="AG463" s="3">
        <f t="shared" si="85"/>
        <v>122.84</v>
      </c>
      <c r="AH463" s="61">
        <f t="shared" si="87"/>
        <v>681.19</v>
      </c>
      <c r="AI463" s="13">
        <f t="shared" si="88"/>
        <v>0</v>
      </c>
      <c r="AJ463" s="13">
        <f t="shared" si="89"/>
        <v>0</v>
      </c>
      <c r="AK463" s="13">
        <f t="shared" si="90"/>
        <v>0</v>
      </c>
    </row>
    <row r="464" spans="1:37" ht="16.5">
      <c r="A464" s="94"/>
      <c r="B464" s="60">
        <v>6400152</v>
      </c>
      <c r="C464" s="24" t="s">
        <v>378</v>
      </c>
      <c r="D464" s="101" t="s">
        <v>10</v>
      </c>
      <c r="E464" s="63">
        <v>449.1</v>
      </c>
      <c r="F464" s="63">
        <f t="shared" si="96"/>
        <v>98.8</v>
      </c>
      <c r="G464" s="63">
        <f t="shared" si="97"/>
        <v>547.9</v>
      </c>
      <c r="H464" s="27" t="s">
        <v>46</v>
      </c>
      <c r="AE464" s="145">
        <v>421.14</v>
      </c>
      <c r="AF464" s="9">
        <f t="shared" si="86"/>
        <v>449.1</v>
      </c>
      <c r="AG464" s="3">
        <f t="shared" si="85"/>
        <v>98.8</v>
      </c>
      <c r="AH464" s="61">
        <f t="shared" si="87"/>
        <v>547.9</v>
      </c>
      <c r="AI464" s="13">
        <f t="shared" si="88"/>
        <v>0</v>
      </c>
      <c r="AJ464" s="13">
        <f t="shared" si="89"/>
        <v>0</v>
      </c>
      <c r="AK464" s="13">
        <f t="shared" si="90"/>
        <v>0</v>
      </c>
    </row>
    <row r="465" spans="1:37" ht="16.5">
      <c r="A465" s="94"/>
      <c r="B465" s="60">
        <v>6400153</v>
      </c>
      <c r="C465" s="27" t="s">
        <v>379</v>
      </c>
      <c r="D465" s="101" t="s">
        <v>10</v>
      </c>
      <c r="E465" s="63">
        <v>558.35</v>
      </c>
      <c r="F465" s="63">
        <f t="shared" si="96"/>
        <v>122.84</v>
      </c>
      <c r="G465" s="63">
        <f t="shared" si="97"/>
        <v>681.19</v>
      </c>
      <c r="H465" s="27" t="s">
        <v>46</v>
      </c>
      <c r="AE465" s="145">
        <v>523.58000000000004</v>
      </c>
      <c r="AF465" s="9">
        <f t="shared" si="86"/>
        <v>558.35</v>
      </c>
      <c r="AG465" s="3">
        <f t="shared" si="85"/>
        <v>122.84</v>
      </c>
      <c r="AH465" s="61">
        <f t="shared" si="87"/>
        <v>681.19</v>
      </c>
      <c r="AI465" s="13">
        <f t="shared" si="88"/>
        <v>0</v>
      </c>
      <c r="AJ465" s="13">
        <f t="shared" si="89"/>
        <v>0</v>
      </c>
      <c r="AK465" s="13">
        <f t="shared" si="90"/>
        <v>0</v>
      </c>
    </row>
    <row r="466" spans="1:37" ht="16.5">
      <c r="A466" s="94"/>
      <c r="B466" s="60">
        <v>6400154</v>
      </c>
      <c r="C466" s="22" t="s">
        <v>380</v>
      </c>
      <c r="D466" s="101" t="s">
        <v>10</v>
      </c>
      <c r="E466" s="63">
        <v>449.1</v>
      </c>
      <c r="F466" s="63">
        <f t="shared" si="96"/>
        <v>98.8</v>
      </c>
      <c r="G466" s="63">
        <f t="shared" si="97"/>
        <v>547.9</v>
      </c>
      <c r="H466" s="27" t="s">
        <v>46</v>
      </c>
      <c r="AE466" s="145">
        <v>421.14</v>
      </c>
      <c r="AF466" s="9">
        <f t="shared" si="86"/>
        <v>449.1</v>
      </c>
      <c r="AG466" s="3">
        <f t="shared" si="85"/>
        <v>98.8</v>
      </c>
      <c r="AH466" s="61">
        <f t="shared" si="87"/>
        <v>547.9</v>
      </c>
      <c r="AI466" s="13">
        <f t="shared" si="88"/>
        <v>0</v>
      </c>
      <c r="AJ466" s="13">
        <f t="shared" si="89"/>
        <v>0</v>
      </c>
      <c r="AK466" s="13">
        <f t="shared" si="90"/>
        <v>0</v>
      </c>
    </row>
    <row r="467" spans="1:37" ht="16.5">
      <c r="A467" s="94"/>
      <c r="B467" s="60">
        <v>6400155</v>
      </c>
      <c r="C467" s="27" t="s">
        <v>423</v>
      </c>
      <c r="D467" s="101" t="s">
        <v>10</v>
      </c>
      <c r="E467" s="63">
        <v>542.07000000000005</v>
      </c>
      <c r="F467" s="63">
        <f t="shared" si="96"/>
        <v>119.26</v>
      </c>
      <c r="G467" s="63">
        <f t="shared" si="97"/>
        <v>661.33</v>
      </c>
      <c r="H467" s="27" t="s">
        <v>13</v>
      </c>
      <c r="AE467" s="145">
        <v>508.32</v>
      </c>
      <c r="AF467" s="9">
        <f t="shared" si="86"/>
        <v>542.07000000000005</v>
      </c>
      <c r="AG467" s="3">
        <f t="shared" si="85"/>
        <v>119.26</v>
      </c>
      <c r="AH467" s="61">
        <f t="shared" si="87"/>
        <v>661.33</v>
      </c>
      <c r="AI467" s="13">
        <f t="shared" si="88"/>
        <v>0</v>
      </c>
      <c r="AJ467" s="13">
        <f t="shared" si="89"/>
        <v>0</v>
      </c>
      <c r="AK467" s="13">
        <f t="shared" si="90"/>
        <v>0</v>
      </c>
    </row>
    <row r="468" spans="1:37" ht="16.5">
      <c r="A468" s="94"/>
      <c r="B468" s="60">
        <v>6400156</v>
      </c>
      <c r="C468" s="27" t="s">
        <v>146</v>
      </c>
      <c r="D468" s="101" t="s">
        <v>10</v>
      </c>
      <c r="E468" s="63">
        <v>1014.03</v>
      </c>
      <c r="F468" s="63">
        <f t="shared" si="96"/>
        <v>223.09</v>
      </c>
      <c r="G468" s="63">
        <f t="shared" si="97"/>
        <v>1237.1199999999999</v>
      </c>
      <c r="H468" s="27" t="s">
        <v>46</v>
      </c>
      <c r="AE468" s="145">
        <v>950.89</v>
      </c>
      <c r="AF468" s="9">
        <f t="shared" si="86"/>
        <v>1014.03</v>
      </c>
      <c r="AG468" s="3">
        <f t="shared" si="85"/>
        <v>223.09</v>
      </c>
      <c r="AH468" s="61">
        <f t="shared" si="87"/>
        <v>1237.1199999999999</v>
      </c>
      <c r="AI468" s="13">
        <f t="shared" si="88"/>
        <v>0</v>
      </c>
      <c r="AJ468" s="13">
        <f t="shared" si="89"/>
        <v>0</v>
      </c>
      <c r="AK468" s="13">
        <f t="shared" si="90"/>
        <v>0</v>
      </c>
    </row>
    <row r="469" spans="1:37" ht="16.5">
      <c r="A469" s="94"/>
      <c r="B469" s="60">
        <v>6400157</v>
      </c>
      <c r="C469" s="27" t="s">
        <v>424</v>
      </c>
      <c r="D469" s="101" t="s">
        <v>10</v>
      </c>
      <c r="E469" s="63">
        <v>830.32</v>
      </c>
      <c r="F469" s="63">
        <f t="shared" si="96"/>
        <v>182.67</v>
      </c>
      <c r="G469" s="63">
        <f t="shared" si="97"/>
        <v>1012.99</v>
      </c>
      <c r="H469" s="27" t="s">
        <v>46</v>
      </c>
      <c r="AE469" s="145">
        <v>778.62</v>
      </c>
      <c r="AF469" s="9">
        <f t="shared" si="86"/>
        <v>830.32</v>
      </c>
      <c r="AG469" s="3">
        <f t="shared" si="85"/>
        <v>182.67</v>
      </c>
      <c r="AH469" s="61">
        <f t="shared" si="87"/>
        <v>1012.99</v>
      </c>
      <c r="AI469" s="13">
        <f t="shared" si="88"/>
        <v>0</v>
      </c>
      <c r="AJ469" s="13">
        <f t="shared" si="89"/>
        <v>0</v>
      </c>
      <c r="AK469" s="13">
        <f t="shared" si="90"/>
        <v>0</v>
      </c>
    </row>
    <row r="470" spans="1:37" ht="16.5">
      <c r="A470" s="233" t="s">
        <v>2630</v>
      </c>
      <c r="B470" s="60">
        <v>6401803</v>
      </c>
      <c r="C470" s="27" t="s">
        <v>2633</v>
      </c>
      <c r="D470" s="101" t="s">
        <v>10</v>
      </c>
      <c r="E470" s="63">
        <v>493.55</v>
      </c>
      <c r="F470" s="63">
        <f t="shared" si="96"/>
        <v>108.58</v>
      </c>
      <c r="G470" s="63">
        <f t="shared" ref="G470:G477" si="98">F470+E470</f>
        <v>602.13</v>
      </c>
      <c r="H470" s="27" t="s">
        <v>46</v>
      </c>
      <c r="AE470" s="145">
        <v>462.82</v>
      </c>
      <c r="AF470" s="9">
        <f t="shared" si="86"/>
        <v>493.55</v>
      </c>
      <c r="AG470" s="3">
        <f t="shared" si="85"/>
        <v>108.58</v>
      </c>
      <c r="AH470" s="61">
        <f t="shared" si="87"/>
        <v>602.13</v>
      </c>
      <c r="AI470" s="13">
        <f t="shared" si="88"/>
        <v>0</v>
      </c>
      <c r="AJ470" s="13">
        <f t="shared" si="89"/>
        <v>0</v>
      </c>
      <c r="AK470" s="13">
        <f t="shared" si="90"/>
        <v>0</v>
      </c>
    </row>
    <row r="471" spans="1:37" ht="16.5">
      <c r="A471" s="233"/>
      <c r="B471" s="60">
        <v>6401804</v>
      </c>
      <c r="C471" s="27" t="s">
        <v>2634</v>
      </c>
      <c r="D471" s="101" t="s">
        <v>10</v>
      </c>
      <c r="E471" s="63">
        <v>404.85</v>
      </c>
      <c r="F471" s="63">
        <f t="shared" si="96"/>
        <v>89.07</v>
      </c>
      <c r="G471" s="63">
        <f t="shared" si="98"/>
        <v>493.92</v>
      </c>
      <c r="H471" s="27" t="s">
        <v>46</v>
      </c>
      <c r="AE471" s="145">
        <v>379.64</v>
      </c>
      <c r="AF471" s="9">
        <f t="shared" si="86"/>
        <v>404.85</v>
      </c>
      <c r="AG471" s="3">
        <f t="shared" si="85"/>
        <v>89.07</v>
      </c>
      <c r="AH471" s="61">
        <f t="shared" si="87"/>
        <v>493.92</v>
      </c>
      <c r="AI471" s="13">
        <f t="shared" si="88"/>
        <v>0</v>
      </c>
      <c r="AJ471" s="13">
        <f t="shared" si="89"/>
        <v>0</v>
      </c>
      <c r="AK471" s="13">
        <f t="shared" si="90"/>
        <v>0</v>
      </c>
    </row>
    <row r="472" spans="1:37" ht="16.5">
      <c r="A472" s="233"/>
      <c r="B472" s="60">
        <v>6401805</v>
      </c>
      <c r="C472" s="27" t="s">
        <v>2635</v>
      </c>
      <c r="D472" s="101" t="s">
        <v>10</v>
      </c>
      <c r="E472" s="63">
        <v>747.81</v>
      </c>
      <c r="F472" s="63">
        <f t="shared" si="96"/>
        <v>164.52</v>
      </c>
      <c r="G472" s="63">
        <f t="shared" si="98"/>
        <v>912.32999999999993</v>
      </c>
      <c r="H472" s="27" t="s">
        <v>46</v>
      </c>
      <c r="AE472" s="145">
        <v>701.25</v>
      </c>
      <c r="AF472" s="9">
        <f t="shared" si="86"/>
        <v>747.81</v>
      </c>
      <c r="AG472" s="3">
        <f t="shared" si="85"/>
        <v>164.52</v>
      </c>
      <c r="AH472" s="61">
        <f t="shared" si="87"/>
        <v>912.32999999999993</v>
      </c>
      <c r="AI472" s="13">
        <f t="shared" si="88"/>
        <v>0</v>
      </c>
      <c r="AJ472" s="13">
        <f t="shared" si="89"/>
        <v>0</v>
      </c>
      <c r="AK472" s="13">
        <f t="shared" si="90"/>
        <v>0</v>
      </c>
    </row>
    <row r="473" spans="1:37" ht="16.5">
      <c r="A473" s="233"/>
      <c r="B473" s="60">
        <v>6401806</v>
      </c>
      <c r="C473" s="27" t="s">
        <v>2636</v>
      </c>
      <c r="D473" s="101" t="s">
        <v>10</v>
      </c>
      <c r="E473" s="63">
        <v>613.41</v>
      </c>
      <c r="F473" s="63">
        <f t="shared" si="96"/>
        <v>134.94999999999999</v>
      </c>
      <c r="G473" s="63">
        <f t="shared" si="98"/>
        <v>748.3599999999999</v>
      </c>
      <c r="H473" s="27" t="s">
        <v>46</v>
      </c>
      <c r="AE473" s="145">
        <v>575.22</v>
      </c>
      <c r="AF473" s="9">
        <f t="shared" si="86"/>
        <v>613.41</v>
      </c>
      <c r="AG473" s="3">
        <f t="shared" si="85"/>
        <v>134.94999999999999</v>
      </c>
      <c r="AH473" s="61">
        <f t="shared" si="87"/>
        <v>748.3599999999999</v>
      </c>
      <c r="AI473" s="13">
        <f t="shared" si="88"/>
        <v>0</v>
      </c>
      <c r="AJ473" s="13">
        <f t="shared" si="89"/>
        <v>0</v>
      </c>
      <c r="AK473" s="13">
        <f t="shared" si="90"/>
        <v>0</v>
      </c>
    </row>
    <row r="474" spans="1:37" ht="16.5">
      <c r="A474" s="233"/>
      <c r="B474" s="60">
        <v>6401807</v>
      </c>
      <c r="C474" s="27" t="s">
        <v>2637</v>
      </c>
      <c r="D474" s="101" t="s">
        <v>10</v>
      </c>
      <c r="E474" s="63">
        <v>347.27</v>
      </c>
      <c r="F474" s="63">
        <f t="shared" si="96"/>
        <v>76.400000000000006</v>
      </c>
      <c r="G474" s="63">
        <f t="shared" si="98"/>
        <v>423.66999999999996</v>
      </c>
      <c r="H474" s="27" t="s">
        <v>46</v>
      </c>
      <c r="AE474" s="145">
        <v>325.64999999999998</v>
      </c>
      <c r="AF474" s="9">
        <f t="shared" si="86"/>
        <v>347.27</v>
      </c>
      <c r="AG474" s="3">
        <f t="shared" si="85"/>
        <v>76.400000000000006</v>
      </c>
      <c r="AH474" s="61">
        <f t="shared" si="87"/>
        <v>423.66999999999996</v>
      </c>
      <c r="AI474" s="13">
        <f t="shared" si="88"/>
        <v>0</v>
      </c>
      <c r="AJ474" s="13">
        <f t="shared" si="89"/>
        <v>0</v>
      </c>
      <c r="AK474" s="13">
        <f t="shared" si="90"/>
        <v>0</v>
      </c>
    </row>
    <row r="475" spans="1:37" ht="16.5">
      <c r="A475" s="233"/>
      <c r="B475" s="60">
        <v>6401808</v>
      </c>
      <c r="C475" s="27" t="s">
        <v>2638</v>
      </c>
      <c r="D475" s="101" t="s">
        <v>10</v>
      </c>
      <c r="E475" s="63">
        <v>289.89999999999998</v>
      </c>
      <c r="F475" s="63">
        <f t="shared" si="96"/>
        <v>63.78</v>
      </c>
      <c r="G475" s="63">
        <f t="shared" si="98"/>
        <v>353.67999999999995</v>
      </c>
      <c r="H475" s="27" t="s">
        <v>46</v>
      </c>
      <c r="AE475" s="145">
        <v>271.85000000000002</v>
      </c>
      <c r="AF475" s="9">
        <f t="shared" si="86"/>
        <v>289.89999999999998</v>
      </c>
      <c r="AG475" s="3">
        <f t="shared" si="85"/>
        <v>63.78</v>
      </c>
      <c r="AH475" s="61">
        <f t="shared" si="87"/>
        <v>353.67999999999995</v>
      </c>
      <c r="AI475" s="13">
        <f t="shared" si="88"/>
        <v>0</v>
      </c>
      <c r="AJ475" s="13">
        <f t="shared" si="89"/>
        <v>0</v>
      </c>
      <c r="AK475" s="13">
        <f t="shared" si="90"/>
        <v>0</v>
      </c>
    </row>
    <row r="476" spans="1:37" ht="16.5">
      <c r="A476" s="233"/>
      <c r="B476" s="60">
        <v>6401809</v>
      </c>
      <c r="C476" s="27" t="s">
        <v>2639</v>
      </c>
      <c r="D476" s="101" t="s">
        <v>10</v>
      </c>
      <c r="E476" s="63">
        <v>705.4</v>
      </c>
      <c r="F476" s="63">
        <f t="shared" si="96"/>
        <v>155.19</v>
      </c>
      <c r="G476" s="63">
        <f t="shared" si="98"/>
        <v>860.58999999999992</v>
      </c>
      <c r="H476" s="27" t="s">
        <v>46</v>
      </c>
      <c r="AE476" s="145">
        <v>661.48</v>
      </c>
      <c r="AF476" s="9">
        <f t="shared" si="86"/>
        <v>705.4</v>
      </c>
      <c r="AG476" s="3">
        <f t="shared" si="85"/>
        <v>155.19</v>
      </c>
      <c r="AH476" s="61">
        <f t="shared" si="87"/>
        <v>860.58999999999992</v>
      </c>
      <c r="AI476" s="13">
        <f t="shared" si="88"/>
        <v>0</v>
      </c>
      <c r="AJ476" s="13">
        <f t="shared" si="89"/>
        <v>0</v>
      </c>
      <c r="AK476" s="13">
        <f t="shared" si="90"/>
        <v>0</v>
      </c>
    </row>
    <row r="477" spans="1:37" ht="16.5">
      <c r="A477" s="233"/>
      <c r="B477" s="60">
        <v>6401810</v>
      </c>
      <c r="C477" s="27" t="s">
        <v>2640</v>
      </c>
      <c r="D477" s="101" t="s">
        <v>10</v>
      </c>
      <c r="E477" s="63">
        <v>578.71</v>
      </c>
      <c r="F477" s="63">
        <f t="shared" si="96"/>
        <v>127.32</v>
      </c>
      <c r="G477" s="63">
        <f t="shared" si="98"/>
        <v>706.03</v>
      </c>
      <c r="H477" s="27" t="s">
        <v>46</v>
      </c>
      <c r="AE477" s="145">
        <v>542.67999999999995</v>
      </c>
      <c r="AF477" s="9">
        <f t="shared" si="86"/>
        <v>578.71</v>
      </c>
      <c r="AG477" s="3">
        <f t="shared" si="85"/>
        <v>127.32</v>
      </c>
      <c r="AH477" s="61">
        <f t="shared" si="87"/>
        <v>706.03</v>
      </c>
      <c r="AI477" s="13">
        <f t="shared" si="88"/>
        <v>0</v>
      </c>
      <c r="AJ477" s="13">
        <f t="shared" si="89"/>
        <v>0</v>
      </c>
      <c r="AK477" s="13">
        <f t="shared" si="90"/>
        <v>0</v>
      </c>
    </row>
    <row r="478" spans="1:37" ht="30" customHeight="1">
      <c r="A478" s="94"/>
      <c r="B478" s="178" t="s">
        <v>425</v>
      </c>
      <c r="C478" s="179"/>
      <c r="D478" s="179"/>
      <c r="E478" s="179"/>
      <c r="F478" s="179"/>
      <c r="G478" s="179"/>
      <c r="H478" s="180"/>
      <c r="AF478" s="9">
        <f t="shared" si="86"/>
        <v>0</v>
      </c>
      <c r="AG478" s="3">
        <f t="shared" si="85"/>
        <v>0</v>
      </c>
      <c r="AH478" s="61">
        <f t="shared" si="87"/>
        <v>0</v>
      </c>
      <c r="AI478" s="13">
        <f t="shared" si="88"/>
        <v>0</v>
      </c>
      <c r="AJ478" s="13">
        <f t="shared" si="89"/>
        <v>0</v>
      </c>
      <c r="AK478" s="13">
        <f t="shared" si="90"/>
        <v>0</v>
      </c>
    </row>
    <row r="479" spans="1:37" ht="16.5">
      <c r="A479" s="94"/>
      <c r="B479" s="60">
        <v>6400158</v>
      </c>
      <c r="C479" s="27" t="s">
        <v>426</v>
      </c>
      <c r="D479" s="101" t="s">
        <v>10</v>
      </c>
      <c r="E479" s="63">
        <v>1288.95</v>
      </c>
      <c r="F479" s="63">
        <f t="shared" ref="F479:F487" si="99">ROUND(E479*0.22,2)</f>
        <v>283.57</v>
      </c>
      <c r="G479" s="63">
        <f t="shared" ref="G479:G487" si="100">F479+E479</f>
        <v>1572.52</v>
      </c>
      <c r="H479" s="27" t="s">
        <v>57</v>
      </c>
      <c r="AE479" s="145">
        <v>1208.69</v>
      </c>
      <c r="AF479" s="9">
        <f t="shared" si="86"/>
        <v>1288.95</v>
      </c>
      <c r="AG479" s="3">
        <f t="shared" si="85"/>
        <v>283.57</v>
      </c>
      <c r="AH479" s="61">
        <f t="shared" si="87"/>
        <v>1572.52</v>
      </c>
      <c r="AI479" s="13">
        <f t="shared" si="88"/>
        <v>0</v>
      </c>
      <c r="AJ479" s="13">
        <f t="shared" si="89"/>
        <v>0</v>
      </c>
      <c r="AK479" s="13">
        <f t="shared" si="90"/>
        <v>0</v>
      </c>
    </row>
    <row r="480" spans="1:37" ht="16.5">
      <c r="A480" s="94"/>
      <c r="B480" s="60">
        <v>6400159</v>
      </c>
      <c r="C480" s="27" t="s">
        <v>427</v>
      </c>
      <c r="D480" s="101" t="s">
        <v>10</v>
      </c>
      <c r="E480" s="63">
        <v>1355.96</v>
      </c>
      <c r="F480" s="63">
        <f t="shared" si="99"/>
        <v>298.31</v>
      </c>
      <c r="G480" s="63">
        <f t="shared" si="100"/>
        <v>1654.27</v>
      </c>
      <c r="H480" s="27" t="s">
        <v>57</v>
      </c>
      <c r="AE480" s="145">
        <v>1271.53</v>
      </c>
      <c r="AF480" s="9">
        <f t="shared" si="86"/>
        <v>1355.96</v>
      </c>
      <c r="AG480" s="3">
        <f t="shared" si="85"/>
        <v>298.31</v>
      </c>
      <c r="AH480" s="61">
        <f t="shared" si="87"/>
        <v>1654.27</v>
      </c>
      <c r="AI480" s="13">
        <f t="shared" si="88"/>
        <v>0</v>
      </c>
      <c r="AJ480" s="13">
        <f t="shared" si="89"/>
        <v>0</v>
      </c>
      <c r="AK480" s="13">
        <f t="shared" si="90"/>
        <v>0</v>
      </c>
    </row>
    <row r="481" spans="1:37" ht="16.5">
      <c r="A481" s="94"/>
      <c r="B481" s="60">
        <v>6400160</v>
      </c>
      <c r="C481" s="27" t="s">
        <v>428</v>
      </c>
      <c r="D481" s="101" t="s">
        <v>10</v>
      </c>
      <c r="E481" s="63">
        <v>1288.95</v>
      </c>
      <c r="F481" s="63">
        <f t="shared" si="99"/>
        <v>283.57</v>
      </c>
      <c r="G481" s="63">
        <f t="shared" si="100"/>
        <v>1572.52</v>
      </c>
      <c r="H481" s="27" t="s">
        <v>57</v>
      </c>
      <c r="AE481" s="145">
        <v>1208.69</v>
      </c>
      <c r="AF481" s="9">
        <f t="shared" si="86"/>
        <v>1288.95</v>
      </c>
      <c r="AG481" s="3">
        <f t="shared" si="85"/>
        <v>283.57</v>
      </c>
      <c r="AH481" s="61">
        <f t="shared" si="87"/>
        <v>1572.52</v>
      </c>
      <c r="AI481" s="13">
        <f t="shared" si="88"/>
        <v>0</v>
      </c>
      <c r="AJ481" s="13">
        <f t="shared" si="89"/>
        <v>0</v>
      </c>
      <c r="AK481" s="13">
        <f t="shared" si="90"/>
        <v>0</v>
      </c>
    </row>
    <row r="482" spans="1:37" ht="16.5">
      <c r="A482" s="94"/>
      <c r="B482" s="60">
        <v>6400161</v>
      </c>
      <c r="C482" s="27" t="s">
        <v>429</v>
      </c>
      <c r="D482" s="101" t="s">
        <v>10</v>
      </c>
      <c r="E482" s="63">
        <v>1979.78</v>
      </c>
      <c r="F482" s="63">
        <f t="shared" si="99"/>
        <v>435.55</v>
      </c>
      <c r="G482" s="63">
        <f t="shared" si="100"/>
        <v>2415.33</v>
      </c>
      <c r="H482" s="27" t="s">
        <v>57</v>
      </c>
      <c r="AE482" s="145">
        <v>1856.51</v>
      </c>
      <c r="AF482" s="9">
        <f t="shared" si="86"/>
        <v>1979.78</v>
      </c>
      <c r="AG482" s="3">
        <f t="shared" si="85"/>
        <v>435.55</v>
      </c>
      <c r="AH482" s="61">
        <f t="shared" si="87"/>
        <v>2415.33</v>
      </c>
      <c r="AI482" s="13">
        <f t="shared" si="88"/>
        <v>0</v>
      </c>
      <c r="AJ482" s="13">
        <f t="shared" si="89"/>
        <v>0</v>
      </c>
      <c r="AK482" s="13">
        <f t="shared" si="90"/>
        <v>0</v>
      </c>
    </row>
    <row r="483" spans="1:37" ht="16.5">
      <c r="A483" s="94"/>
      <c r="B483" s="60">
        <v>6400162</v>
      </c>
      <c r="C483" s="27" t="s">
        <v>430</v>
      </c>
      <c r="D483" s="101" t="s">
        <v>10</v>
      </c>
      <c r="E483" s="63">
        <v>1368.94</v>
      </c>
      <c r="F483" s="63">
        <f t="shared" si="99"/>
        <v>301.17</v>
      </c>
      <c r="G483" s="63">
        <f t="shared" si="100"/>
        <v>1670.1100000000001</v>
      </c>
      <c r="H483" s="27" t="s">
        <v>57</v>
      </c>
      <c r="AE483" s="145">
        <v>1283.7</v>
      </c>
      <c r="AF483" s="9">
        <f t="shared" si="86"/>
        <v>1368.94</v>
      </c>
      <c r="AG483" s="3">
        <f t="shared" si="85"/>
        <v>301.17</v>
      </c>
      <c r="AH483" s="61">
        <f t="shared" si="87"/>
        <v>1670.1100000000001</v>
      </c>
      <c r="AI483" s="13">
        <f t="shared" si="88"/>
        <v>0</v>
      </c>
      <c r="AJ483" s="13">
        <f t="shared" si="89"/>
        <v>0</v>
      </c>
      <c r="AK483" s="13">
        <f t="shared" si="90"/>
        <v>0</v>
      </c>
    </row>
    <row r="484" spans="1:37" ht="16.5">
      <c r="A484" s="94"/>
      <c r="B484" s="60">
        <v>6400163</v>
      </c>
      <c r="C484" s="27" t="s">
        <v>431</v>
      </c>
      <c r="D484" s="101" t="s">
        <v>10</v>
      </c>
      <c r="E484" s="63">
        <v>1294.67</v>
      </c>
      <c r="F484" s="63">
        <f t="shared" si="99"/>
        <v>284.83</v>
      </c>
      <c r="G484" s="63">
        <f t="shared" si="100"/>
        <v>1579.5</v>
      </c>
      <c r="H484" s="27" t="s">
        <v>57</v>
      </c>
      <c r="AE484" s="145">
        <v>1214.06</v>
      </c>
      <c r="AF484" s="9">
        <f t="shared" si="86"/>
        <v>1294.67</v>
      </c>
      <c r="AG484" s="3">
        <f t="shared" si="85"/>
        <v>284.83</v>
      </c>
      <c r="AH484" s="61">
        <f t="shared" si="87"/>
        <v>1579.5</v>
      </c>
      <c r="AI484" s="13">
        <f t="shared" si="88"/>
        <v>0</v>
      </c>
      <c r="AJ484" s="13">
        <f t="shared" si="89"/>
        <v>0</v>
      </c>
      <c r="AK484" s="13">
        <f t="shared" si="90"/>
        <v>0</v>
      </c>
    </row>
    <row r="485" spans="1:37" ht="16.5">
      <c r="A485" s="94"/>
      <c r="B485" s="60">
        <v>6400164</v>
      </c>
      <c r="C485" s="27" t="s">
        <v>432</v>
      </c>
      <c r="D485" s="101" t="s">
        <v>10</v>
      </c>
      <c r="E485" s="63">
        <v>1373.4</v>
      </c>
      <c r="F485" s="63">
        <f t="shared" si="99"/>
        <v>302.14999999999998</v>
      </c>
      <c r="G485" s="63">
        <f t="shared" si="100"/>
        <v>1675.5500000000002</v>
      </c>
      <c r="H485" s="27" t="s">
        <v>57</v>
      </c>
      <c r="AE485" s="145">
        <v>1287.8800000000001</v>
      </c>
      <c r="AF485" s="9">
        <f t="shared" si="86"/>
        <v>1373.4</v>
      </c>
      <c r="AG485" s="3">
        <f t="shared" si="85"/>
        <v>302.14999999999998</v>
      </c>
      <c r="AH485" s="61">
        <f t="shared" si="87"/>
        <v>1675.5500000000002</v>
      </c>
      <c r="AI485" s="13">
        <f t="shared" si="88"/>
        <v>0</v>
      </c>
      <c r="AJ485" s="13">
        <f t="shared" si="89"/>
        <v>0</v>
      </c>
      <c r="AK485" s="13">
        <f t="shared" si="90"/>
        <v>0</v>
      </c>
    </row>
    <row r="486" spans="1:37" ht="16.5">
      <c r="A486" s="94"/>
      <c r="B486" s="60">
        <v>6400165</v>
      </c>
      <c r="C486" s="27" t="s">
        <v>433</v>
      </c>
      <c r="D486" s="101" t="s">
        <v>10</v>
      </c>
      <c r="E486" s="63">
        <v>1116.7</v>
      </c>
      <c r="F486" s="63">
        <f t="shared" si="99"/>
        <v>245.67</v>
      </c>
      <c r="G486" s="63">
        <f t="shared" si="100"/>
        <v>1362.3700000000001</v>
      </c>
      <c r="H486" s="27" t="s">
        <v>57</v>
      </c>
      <c r="AE486" s="145">
        <v>1047.17</v>
      </c>
      <c r="AF486" s="9">
        <f t="shared" si="86"/>
        <v>1116.7</v>
      </c>
      <c r="AG486" s="3">
        <f t="shared" si="85"/>
        <v>245.67</v>
      </c>
      <c r="AH486" s="61">
        <f t="shared" si="87"/>
        <v>1362.3700000000001</v>
      </c>
      <c r="AI486" s="13">
        <f t="shared" si="88"/>
        <v>0</v>
      </c>
      <c r="AJ486" s="13">
        <f t="shared" si="89"/>
        <v>0</v>
      </c>
      <c r="AK486" s="13">
        <f t="shared" si="90"/>
        <v>0</v>
      </c>
    </row>
    <row r="487" spans="1:37" ht="16.5">
      <c r="A487" s="94"/>
      <c r="B487" s="60">
        <v>6400166</v>
      </c>
      <c r="C487" s="27" t="s">
        <v>434</v>
      </c>
      <c r="D487" s="101" t="s">
        <v>10</v>
      </c>
      <c r="E487" s="63">
        <v>961.1</v>
      </c>
      <c r="F487" s="63">
        <f t="shared" si="99"/>
        <v>211.44</v>
      </c>
      <c r="G487" s="63">
        <f t="shared" si="100"/>
        <v>1172.54</v>
      </c>
      <c r="H487" s="27" t="s">
        <v>57</v>
      </c>
      <c r="AE487" s="145">
        <v>901.26</v>
      </c>
      <c r="AF487" s="9">
        <f t="shared" si="86"/>
        <v>961.1</v>
      </c>
      <c r="AG487" s="3">
        <f t="shared" ref="AG487:AG559" si="101">ROUND(E487*0.22,2)</f>
        <v>211.44</v>
      </c>
      <c r="AH487" s="61">
        <f t="shared" si="87"/>
        <v>1172.54</v>
      </c>
      <c r="AI487" s="13">
        <f t="shared" si="88"/>
        <v>0</v>
      </c>
      <c r="AJ487" s="13">
        <f t="shared" si="89"/>
        <v>0</v>
      </c>
      <c r="AK487" s="13">
        <f t="shared" si="90"/>
        <v>0</v>
      </c>
    </row>
    <row r="488" spans="1:37" ht="30" customHeight="1">
      <c r="A488" s="94"/>
      <c r="B488" s="178" t="s">
        <v>2641</v>
      </c>
      <c r="C488" s="179"/>
      <c r="D488" s="179"/>
      <c r="E488" s="179"/>
      <c r="F488" s="179"/>
      <c r="G488" s="179"/>
      <c r="H488" s="180"/>
      <c r="I488" s="98"/>
      <c r="AF488" s="9">
        <f t="shared" ref="AF488:AF560" si="102">ROUND(AE488+(AE488*6.64%),2)</f>
        <v>0</v>
      </c>
      <c r="AG488" s="3">
        <f t="shared" si="101"/>
        <v>0</v>
      </c>
      <c r="AH488" s="61">
        <f t="shared" ref="AH488:AH560" si="103">AF488+AG488</f>
        <v>0</v>
      </c>
      <c r="AI488" s="13">
        <f t="shared" si="88"/>
        <v>0</v>
      </c>
      <c r="AJ488" s="13">
        <f t="shared" si="89"/>
        <v>0</v>
      </c>
      <c r="AK488" s="13">
        <f t="shared" si="90"/>
        <v>0</v>
      </c>
    </row>
    <row r="489" spans="1:37" ht="16.5">
      <c r="A489" s="233" t="s">
        <v>2630</v>
      </c>
      <c r="B489" s="60">
        <v>6401811</v>
      </c>
      <c r="C489" s="27" t="s">
        <v>426</v>
      </c>
      <c r="D489" s="101" t="s">
        <v>10</v>
      </c>
      <c r="E489" s="63">
        <v>902.03</v>
      </c>
      <c r="F489" s="63">
        <f t="shared" ref="F489:F497" si="104">ROUND(E489*0.22,2)</f>
        <v>198.45</v>
      </c>
      <c r="G489" s="63">
        <f t="shared" ref="G489:G497" si="105">F489+E489</f>
        <v>1100.48</v>
      </c>
      <c r="H489" s="27" t="s">
        <v>57</v>
      </c>
      <c r="AE489" s="145">
        <v>845.86</v>
      </c>
      <c r="AF489" s="9">
        <f t="shared" si="102"/>
        <v>902.03</v>
      </c>
      <c r="AG489" s="3">
        <f t="shared" si="101"/>
        <v>198.45</v>
      </c>
      <c r="AH489" s="61">
        <f t="shared" si="103"/>
        <v>1100.48</v>
      </c>
      <c r="AI489" s="13">
        <f t="shared" ref="AI489:AI561" si="106">AF489-E489</f>
        <v>0</v>
      </c>
      <c r="AJ489" s="13">
        <f t="shared" ref="AJ489:AJ561" si="107">AG489-F489</f>
        <v>0</v>
      </c>
      <c r="AK489" s="13">
        <f t="shared" ref="AK489:AK561" si="108">AH489-G489</f>
        <v>0</v>
      </c>
    </row>
    <row r="490" spans="1:37" ht="16.5">
      <c r="A490" s="233"/>
      <c r="B490" s="60">
        <v>6401812</v>
      </c>
      <c r="C490" s="27" t="s">
        <v>427</v>
      </c>
      <c r="D490" s="101" t="s">
        <v>10</v>
      </c>
      <c r="E490" s="63">
        <v>941.89</v>
      </c>
      <c r="F490" s="63">
        <f t="shared" si="104"/>
        <v>207.22</v>
      </c>
      <c r="G490" s="63">
        <f t="shared" si="105"/>
        <v>1149.1099999999999</v>
      </c>
      <c r="H490" s="27" t="s">
        <v>57</v>
      </c>
      <c r="AE490" s="145">
        <v>883.24</v>
      </c>
      <c r="AF490" s="9">
        <f t="shared" si="102"/>
        <v>941.89</v>
      </c>
      <c r="AG490" s="3">
        <f t="shared" si="101"/>
        <v>207.22</v>
      </c>
      <c r="AH490" s="61">
        <f t="shared" si="103"/>
        <v>1149.1099999999999</v>
      </c>
      <c r="AI490" s="13">
        <f t="shared" si="106"/>
        <v>0</v>
      </c>
      <c r="AJ490" s="13">
        <f t="shared" si="107"/>
        <v>0</v>
      </c>
      <c r="AK490" s="13">
        <f t="shared" si="108"/>
        <v>0</v>
      </c>
    </row>
    <row r="491" spans="1:37" ht="16.5">
      <c r="A491" s="233"/>
      <c r="B491" s="60">
        <v>6401813</v>
      </c>
      <c r="C491" s="27" t="s">
        <v>428</v>
      </c>
      <c r="D491" s="101" t="s">
        <v>10</v>
      </c>
      <c r="E491" s="63">
        <v>902.03</v>
      </c>
      <c r="F491" s="63">
        <f t="shared" si="104"/>
        <v>198.45</v>
      </c>
      <c r="G491" s="63">
        <f t="shared" si="105"/>
        <v>1100.48</v>
      </c>
      <c r="H491" s="27" t="s">
        <v>57</v>
      </c>
      <c r="AE491" s="145">
        <v>845.86</v>
      </c>
      <c r="AF491" s="9">
        <f t="shared" si="102"/>
        <v>902.03</v>
      </c>
      <c r="AG491" s="3">
        <f t="shared" si="101"/>
        <v>198.45</v>
      </c>
      <c r="AH491" s="61">
        <f t="shared" si="103"/>
        <v>1100.48</v>
      </c>
      <c r="AI491" s="13">
        <f t="shared" si="106"/>
        <v>0</v>
      </c>
      <c r="AJ491" s="13">
        <f t="shared" si="107"/>
        <v>0</v>
      </c>
      <c r="AK491" s="13">
        <f t="shared" si="108"/>
        <v>0</v>
      </c>
    </row>
    <row r="492" spans="1:37" ht="16.5">
      <c r="A492" s="233"/>
      <c r="B492" s="60">
        <v>6401814</v>
      </c>
      <c r="C492" s="27" t="s">
        <v>429</v>
      </c>
      <c r="D492" s="101" t="s">
        <v>10</v>
      </c>
      <c r="E492" s="63">
        <v>1385.81</v>
      </c>
      <c r="F492" s="63">
        <f t="shared" si="104"/>
        <v>304.88</v>
      </c>
      <c r="G492" s="63">
        <f t="shared" si="105"/>
        <v>1690.69</v>
      </c>
      <c r="H492" s="27" t="s">
        <v>57</v>
      </c>
      <c r="AE492" s="145">
        <v>1299.52</v>
      </c>
      <c r="AF492" s="9">
        <f t="shared" si="102"/>
        <v>1385.81</v>
      </c>
      <c r="AG492" s="3">
        <f t="shared" si="101"/>
        <v>304.88</v>
      </c>
      <c r="AH492" s="61">
        <f t="shared" si="103"/>
        <v>1690.69</v>
      </c>
      <c r="AI492" s="13">
        <f t="shared" si="106"/>
        <v>0</v>
      </c>
      <c r="AJ492" s="13">
        <f t="shared" si="107"/>
        <v>0</v>
      </c>
      <c r="AK492" s="13">
        <f t="shared" si="108"/>
        <v>0</v>
      </c>
    </row>
    <row r="493" spans="1:37" ht="16.5">
      <c r="A493" s="233"/>
      <c r="B493" s="60">
        <v>6401815</v>
      </c>
      <c r="C493" s="27" t="s">
        <v>430</v>
      </c>
      <c r="D493" s="101" t="s">
        <v>10</v>
      </c>
      <c r="E493" s="63">
        <v>953.08</v>
      </c>
      <c r="F493" s="63">
        <f t="shared" si="104"/>
        <v>209.68</v>
      </c>
      <c r="G493" s="63">
        <f t="shared" si="105"/>
        <v>1162.76</v>
      </c>
      <c r="H493" s="27" t="s">
        <v>57</v>
      </c>
      <c r="AE493" s="145">
        <v>893.74</v>
      </c>
      <c r="AF493" s="9">
        <f t="shared" si="102"/>
        <v>953.08</v>
      </c>
      <c r="AG493" s="3">
        <f t="shared" si="101"/>
        <v>209.68</v>
      </c>
      <c r="AH493" s="61">
        <f t="shared" si="103"/>
        <v>1162.76</v>
      </c>
      <c r="AI493" s="13">
        <f t="shared" si="106"/>
        <v>0</v>
      </c>
      <c r="AJ493" s="13">
        <f t="shared" si="107"/>
        <v>0</v>
      </c>
      <c r="AK493" s="13">
        <f t="shared" si="108"/>
        <v>0</v>
      </c>
    </row>
    <row r="494" spans="1:37" ht="16.5">
      <c r="A494" s="233"/>
      <c r="B494" s="60">
        <v>6401816</v>
      </c>
      <c r="C494" s="27" t="s">
        <v>431</v>
      </c>
      <c r="D494" s="101" t="s">
        <v>10</v>
      </c>
      <c r="E494" s="63">
        <v>906.39</v>
      </c>
      <c r="F494" s="63">
        <f t="shared" si="104"/>
        <v>199.41</v>
      </c>
      <c r="G494" s="63">
        <f t="shared" si="105"/>
        <v>1105.8</v>
      </c>
      <c r="H494" s="27" t="s">
        <v>57</v>
      </c>
      <c r="AE494" s="145">
        <v>849.95</v>
      </c>
      <c r="AF494" s="9">
        <f t="shared" si="102"/>
        <v>906.39</v>
      </c>
      <c r="AG494" s="3">
        <f t="shared" si="101"/>
        <v>199.41</v>
      </c>
      <c r="AH494" s="61">
        <f t="shared" si="103"/>
        <v>1105.8</v>
      </c>
      <c r="AI494" s="13">
        <f t="shared" si="106"/>
        <v>0</v>
      </c>
      <c r="AJ494" s="13">
        <f t="shared" si="107"/>
        <v>0</v>
      </c>
      <c r="AK494" s="13">
        <f t="shared" si="108"/>
        <v>0</v>
      </c>
    </row>
    <row r="495" spans="1:37" ht="16.5">
      <c r="A495" s="233"/>
      <c r="B495" s="60">
        <v>6401817</v>
      </c>
      <c r="C495" s="27" t="s">
        <v>432</v>
      </c>
      <c r="D495" s="101" t="s">
        <v>10</v>
      </c>
      <c r="E495" s="63">
        <v>961.06</v>
      </c>
      <c r="F495" s="63">
        <f t="shared" si="104"/>
        <v>211.43</v>
      </c>
      <c r="G495" s="63">
        <f t="shared" si="105"/>
        <v>1172.49</v>
      </c>
      <c r="H495" s="27" t="s">
        <v>57</v>
      </c>
      <c r="AE495" s="145">
        <v>901.22</v>
      </c>
      <c r="AF495" s="9">
        <f t="shared" si="102"/>
        <v>961.06</v>
      </c>
      <c r="AG495" s="3">
        <f t="shared" si="101"/>
        <v>211.43</v>
      </c>
      <c r="AH495" s="61">
        <f t="shared" si="103"/>
        <v>1172.49</v>
      </c>
      <c r="AI495" s="13">
        <f t="shared" si="106"/>
        <v>0</v>
      </c>
      <c r="AJ495" s="13">
        <f t="shared" si="107"/>
        <v>0</v>
      </c>
      <c r="AK495" s="13">
        <f t="shared" si="108"/>
        <v>0</v>
      </c>
    </row>
    <row r="496" spans="1:37" ht="16.5">
      <c r="A496" s="233"/>
      <c r="B496" s="60">
        <v>6401818</v>
      </c>
      <c r="C496" s="27" t="s">
        <v>433</v>
      </c>
      <c r="D496" s="101" t="s">
        <v>10</v>
      </c>
      <c r="E496" s="63">
        <v>782.06</v>
      </c>
      <c r="F496" s="63">
        <f t="shared" si="104"/>
        <v>172.05</v>
      </c>
      <c r="G496" s="63">
        <f t="shared" si="105"/>
        <v>954.1099999999999</v>
      </c>
      <c r="H496" s="27" t="s">
        <v>57</v>
      </c>
      <c r="AE496" s="145">
        <v>733.36</v>
      </c>
      <c r="AF496" s="9">
        <f t="shared" si="102"/>
        <v>782.06</v>
      </c>
      <c r="AG496" s="3">
        <f t="shared" si="101"/>
        <v>172.05</v>
      </c>
      <c r="AH496" s="61">
        <f t="shared" si="103"/>
        <v>954.1099999999999</v>
      </c>
      <c r="AI496" s="13">
        <f t="shared" si="106"/>
        <v>0</v>
      </c>
      <c r="AJ496" s="13">
        <f t="shared" si="107"/>
        <v>0</v>
      </c>
      <c r="AK496" s="13">
        <f t="shared" si="108"/>
        <v>0</v>
      </c>
    </row>
    <row r="497" spans="1:37" ht="16.5">
      <c r="A497" s="233"/>
      <c r="B497" s="60">
        <v>6401819</v>
      </c>
      <c r="C497" s="27" t="s">
        <v>434</v>
      </c>
      <c r="D497" s="101" t="s">
        <v>10</v>
      </c>
      <c r="E497" s="63">
        <v>672.35</v>
      </c>
      <c r="F497" s="63">
        <f t="shared" si="104"/>
        <v>147.91999999999999</v>
      </c>
      <c r="G497" s="63">
        <f t="shared" si="105"/>
        <v>820.27</v>
      </c>
      <c r="H497" s="27" t="s">
        <v>57</v>
      </c>
      <c r="AE497" s="145">
        <v>630.49</v>
      </c>
      <c r="AF497" s="9">
        <f t="shared" si="102"/>
        <v>672.35</v>
      </c>
      <c r="AG497" s="3">
        <f t="shared" si="101"/>
        <v>147.91999999999999</v>
      </c>
      <c r="AH497" s="61">
        <f t="shared" si="103"/>
        <v>820.27</v>
      </c>
      <c r="AI497" s="13">
        <f t="shared" si="106"/>
        <v>0</v>
      </c>
      <c r="AJ497" s="13">
        <f t="shared" si="107"/>
        <v>0</v>
      </c>
      <c r="AK497" s="13">
        <f t="shared" si="108"/>
        <v>0</v>
      </c>
    </row>
    <row r="498" spans="1:37" ht="39.950000000000003" customHeight="1">
      <c r="A498" s="94"/>
      <c r="B498" s="217" t="s">
        <v>1424</v>
      </c>
      <c r="C498" s="218"/>
      <c r="D498" s="218"/>
      <c r="E498" s="218"/>
      <c r="F498" s="218"/>
      <c r="G498" s="218"/>
      <c r="H498" s="219"/>
      <c r="AF498" s="9">
        <f t="shared" si="102"/>
        <v>0</v>
      </c>
      <c r="AG498" s="3">
        <f t="shared" si="101"/>
        <v>0</v>
      </c>
      <c r="AH498" s="61">
        <f t="shared" si="103"/>
        <v>0</v>
      </c>
      <c r="AI498" s="13">
        <f t="shared" si="106"/>
        <v>0</v>
      </c>
      <c r="AJ498" s="13">
        <f t="shared" si="107"/>
        <v>0</v>
      </c>
      <c r="AK498" s="13">
        <f t="shared" si="108"/>
        <v>0</v>
      </c>
    </row>
    <row r="499" spans="1:37" ht="30" customHeight="1">
      <c r="A499" s="94"/>
      <c r="B499" s="181" t="s">
        <v>435</v>
      </c>
      <c r="C499" s="182"/>
      <c r="D499" s="182"/>
      <c r="E499" s="182"/>
      <c r="F499" s="182"/>
      <c r="G499" s="182"/>
      <c r="H499" s="183"/>
      <c r="AF499" s="9">
        <f t="shared" si="102"/>
        <v>0</v>
      </c>
      <c r="AG499" s="3">
        <f t="shared" si="101"/>
        <v>0</v>
      </c>
      <c r="AH499" s="61">
        <f t="shared" si="103"/>
        <v>0</v>
      </c>
      <c r="AI499" s="13">
        <f t="shared" si="106"/>
        <v>0</v>
      </c>
      <c r="AJ499" s="13">
        <f t="shared" si="107"/>
        <v>0</v>
      </c>
      <c r="AK499" s="13">
        <f t="shared" si="108"/>
        <v>0</v>
      </c>
    </row>
    <row r="500" spans="1:37" ht="16.5">
      <c r="A500" s="94"/>
      <c r="B500" s="60">
        <v>6400167</v>
      </c>
      <c r="C500" s="22" t="s">
        <v>436</v>
      </c>
      <c r="D500" s="101" t="s">
        <v>10</v>
      </c>
      <c r="E500" s="63">
        <v>3521.76</v>
      </c>
      <c r="F500" s="63">
        <f t="shared" ref="F500:F540" si="109">ROUND(E500*0.22,2)</f>
        <v>774.79</v>
      </c>
      <c r="G500" s="63">
        <f t="shared" ref="G500:G533" si="110">F500+E500</f>
        <v>4296.55</v>
      </c>
      <c r="H500" s="22" t="s">
        <v>140</v>
      </c>
      <c r="AE500" s="145">
        <v>3302.48</v>
      </c>
      <c r="AF500" s="9">
        <f t="shared" si="102"/>
        <v>3521.76</v>
      </c>
      <c r="AG500" s="3">
        <f t="shared" si="101"/>
        <v>774.79</v>
      </c>
      <c r="AH500" s="61">
        <f t="shared" si="103"/>
        <v>4296.55</v>
      </c>
      <c r="AI500" s="13">
        <f t="shared" si="106"/>
        <v>0</v>
      </c>
      <c r="AJ500" s="13">
        <f t="shared" si="107"/>
        <v>0</v>
      </c>
      <c r="AK500" s="13">
        <f t="shared" si="108"/>
        <v>0</v>
      </c>
    </row>
    <row r="501" spans="1:37" ht="16.5">
      <c r="A501" s="94"/>
      <c r="B501" s="60">
        <v>6400168</v>
      </c>
      <c r="C501" s="22" t="s">
        <v>3158</v>
      </c>
      <c r="D501" s="101" t="s">
        <v>10</v>
      </c>
      <c r="E501" s="63">
        <v>1622.71</v>
      </c>
      <c r="F501" s="63">
        <f t="shared" si="109"/>
        <v>357</v>
      </c>
      <c r="G501" s="63">
        <f t="shared" si="110"/>
        <v>1979.71</v>
      </c>
      <c r="H501" s="22" t="s">
        <v>437</v>
      </c>
      <c r="AE501" s="145">
        <v>1521.67</v>
      </c>
      <c r="AF501" s="9">
        <f t="shared" si="102"/>
        <v>1622.71</v>
      </c>
      <c r="AG501" s="3">
        <f t="shared" si="101"/>
        <v>357</v>
      </c>
      <c r="AH501" s="61">
        <f t="shared" si="103"/>
        <v>1979.71</v>
      </c>
      <c r="AI501" s="13">
        <f t="shared" si="106"/>
        <v>0</v>
      </c>
      <c r="AJ501" s="13">
        <f t="shared" si="107"/>
        <v>0</v>
      </c>
      <c r="AK501" s="13">
        <f t="shared" si="108"/>
        <v>0</v>
      </c>
    </row>
    <row r="502" spans="1:37" ht="16.5">
      <c r="A502" s="94"/>
      <c r="B502" s="60">
        <v>6400169</v>
      </c>
      <c r="C502" s="22" t="s">
        <v>438</v>
      </c>
      <c r="D502" s="101" t="s">
        <v>10</v>
      </c>
      <c r="E502" s="63">
        <v>1723.46</v>
      </c>
      <c r="F502" s="63">
        <f t="shared" si="109"/>
        <v>379.16</v>
      </c>
      <c r="G502" s="63">
        <f t="shared" si="110"/>
        <v>2102.62</v>
      </c>
      <c r="H502" s="22" t="s">
        <v>14</v>
      </c>
      <c r="AE502" s="145">
        <v>1616.15</v>
      </c>
      <c r="AF502" s="9">
        <f t="shared" si="102"/>
        <v>1723.46</v>
      </c>
      <c r="AG502" s="3">
        <f t="shared" si="101"/>
        <v>379.16</v>
      </c>
      <c r="AH502" s="61">
        <f t="shared" si="103"/>
        <v>2102.62</v>
      </c>
      <c r="AI502" s="13">
        <f t="shared" si="106"/>
        <v>0</v>
      </c>
      <c r="AJ502" s="13">
        <f t="shared" si="107"/>
        <v>0</v>
      </c>
      <c r="AK502" s="13">
        <f t="shared" si="108"/>
        <v>0</v>
      </c>
    </row>
    <row r="503" spans="1:37" ht="16.5">
      <c r="A503" s="94"/>
      <c r="B503" s="60">
        <v>6400170</v>
      </c>
      <c r="C503" s="22" t="s">
        <v>3157</v>
      </c>
      <c r="D503" s="101" t="s">
        <v>10</v>
      </c>
      <c r="E503" s="63">
        <v>1324.4</v>
      </c>
      <c r="F503" s="63">
        <f t="shared" si="109"/>
        <v>291.37</v>
      </c>
      <c r="G503" s="63">
        <f t="shared" si="110"/>
        <v>1615.77</v>
      </c>
      <c r="H503" s="22" t="s">
        <v>439</v>
      </c>
      <c r="AE503" s="145">
        <v>1241.94</v>
      </c>
      <c r="AF503" s="9">
        <f t="shared" si="102"/>
        <v>1324.4</v>
      </c>
      <c r="AG503" s="3">
        <f t="shared" si="101"/>
        <v>291.37</v>
      </c>
      <c r="AH503" s="61">
        <f t="shared" si="103"/>
        <v>1615.77</v>
      </c>
      <c r="AI503" s="13">
        <f t="shared" si="106"/>
        <v>0</v>
      </c>
      <c r="AJ503" s="13">
        <f t="shared" si="107"/>
        <v>0</v>
      </c>
      <c r="AK503" s="13">
        <f t="shared" si="108"/>
        <v>0</v>
      </c>
    </row>
    <row r="504" spans="1:37" ht="16.5">
      <c r="A504" s="94"/>
      <c r="B504" s="60">
        <v>6400171</v>
      </c>
      <c r="C504" s="22" t="s">
        <v>440</v>
      </c>
      <c r="D504" s="101" t="s">
        <v>10</v>
      </c>
      <c r="E504" s="63">
        <v>242.68</v>
      </c>
      <c r="F504" s="63">
        <f t="shared" si="109"/>
        <v>53.39</v>
      </c>
      <c r="G504" s="63">
        <f t="shared" si="110"/>
        <v>296.07</v>
      </c>
      <c r="H504" s="22" t="s">
        <v>14</v>
      </c>
      <c r="AE504" s="145">
        <v>227.57</v>
      </c>
      <c r="AF504" s="9">
        <f t="shared" si="102"/>
        <v>242.68</v>
      </c>
      <c r="AG504" s="3">
        <f t="shared" si="101"/>
        <v>53.39</v>
      </c>
      <c r="AH504" s="61">
        <f t="shared" si="103"/>
        <v>296.07</v>
      </c>
      <c r="AI504" s="13">
        <f t="shared" si="106"/>
        <v>0</v>
      </c>
      <c r="AJ504" s="13">
        <f t="shared" si="107"/>
        <v>0</v>
      </c>
      <c r="AK504" s="13">
        <f t="shared" si="108"/>
        <v>0</v>
      </c>
    </row>
    <row r="505" spans="1:37" ht="16.5">
      <c r="A505" s="94"/>
      <c r="B505" s="60">
        <v>6400172</v>
      </c>
      <c r="C505" s="22" t="s">
        <v>441</v>
      </c>
      <c r="D505" s="101" t="s">
        <v>10</v>
      </c>
      <c r="E505" s="63">
        <v>240.75</v>
      </c>
      <c r="F505" s="63">
        <f t="shared" si="109"/>
        <v>52.97</v>
      </c>
      <c r="G505" s="63">
        <f t="shared" si="110"/>
        <v>293.72000000000003</v>
      </c>
      <c r="H505" s="22" t="s">
        <v>14</v>
      </c>
      <c r="AE505" s="145">
        <v>225.76</v>
      </c>
      <c r="AF505" s="9">
        <f t="shared" si="102"/>
        <v>240.75</v>
      </c>
      <c r="AG505" s="3">
        <f t="shared" si="101"/>
        <v>52.97</v>
      </c>
      <c r="AH505" s="61">
        <f t="shared" si="103"/>
        <v>293.72000000000003</v>
      </c>
      <c r="AI505" s="13">
        <f t="shared" si="106"/>
        <v>0</v>
      </c>
      <c r="AJ505" s="13">
        <f t="shared" si="107"/>
        <v>0</v>
      </c>
      <c r="AK505" s="13">
        <f t="shared" si="108"/>
        <v>0</v>
      </c>
    </row>
    <row r="506" spans="1:37" ht="16.5">
      <c r="A506" s="94"/>
      <c r="B506" s="60">
        <v>6400173</v>
      </c>
      <c r="C506" s="22" t="s">
        <v>442</v>
      </c>
      <c r="D506" s="101" t="s">
        <v>10</v>
      </c>
      <c r="E506" s="63">
        <v>308.95999999999998</v>
      </c>
      <c r="F506" s="63">
        <f t="shared" si="109"/>
        <v>67.97</v>
      </c>
      <c r="G506" s="63">
        <f t="shared" si="110"/>
        <v>376.92999999999995</v>
      </c>
      <c r="H506" s="22" t="s">
        <v>14</v>
      </c>
      <c r="AE506" s="145">
        <v>289.72000000000003</v>
      </c>
      <c r="AF506" s="9">
        <f t="shared" si="102"/>
        <v>308.95999999999998</v>
      </c>
      <c r="AG506" s="3">
        <f t="shared" si="101"/>
        <v>67.97</v>
      </c>
      <c r="AH506" s="61">
        <f t="shared" si="103"/>
        <v>376.92999999999995</v>
      </c>
      <c r="AI506" s="13">
        <f t="shared" si="106"/>
        <v>0</v>
      </c>
      <c r="AJ506" s="13">
        <f t="shared" si="107"/>
        <v>0</v>
      </c>
      <c r="AK506" s="13">
        <f t="shared" si="108"/>
        <v>0</v>
      </c>
    </row>
    <row r="507" spans="1:37" ht="16.5">
      <c r="A507" s="94"/>
      <c r="B507" s="60">
        <v>6400174</v>
      </c>
      <c r="C507" s="22" t="s">
        <v>443</v>
      </c>
      <c r="D507" s="101" t="s">
        <v>10</v>
      </c>
      <c r="E507" s="63">
        <v>308.95999999999998</v>
      </c>
      <c r="F507" s="63">
        <f t="shared" si="109"/>
        <v>67.97</v>
      </c>
      <c r="G507" s="63">
        <f t="shared" si="110"/>
        <v>376.92999999999995</v>
      </c>
      <c r="H507" s="22" t="s">
        <v>14</v>
      </c>
      <c r="AE507" s="145">
        <v>289.72000000000003</v>
      </c>
      <c r="AF507" s="9">
        <f t="shared" si="102"/>
        <v>308.95999999999998</v>
      </c>
      <c r="AG507" s="3">
        <f t="shared" si="101"/>
        <v>67.97</v>
      </c>
      <c r="AH507" s="61">
        <f t="shared" si="103"/>
        <v>376.92999999999995</v>
      </c>
      <c r="AI507" s="13">
        <f t="shared" si="106"/>
        <v>0</v>
      </c>
      <c r="AJ507" s="13">
        <f t="shared" si="107"/>
        <v>0</v>
      </c>
      <c r="AK507" s="13">
        <f t="shared" si="108"/>
        <v>0</v>
      </c>
    </row>
    <row r="508" spans="1:37" ht="16.5">
      <c r="A508" s="94"/>
      <c r="B508" s="60">
        <v>6400175</v>
      </c>
      <c r="C508" s="22" t="s">
        <v>3167</v>
      </c>
      <c r="D508" s="101" t="s">
        <v>10</v>
      </c>
      <c r="E508" s="63">
        <v>190.81</v>
      </c>
      <c r="F508" s="63">
        <f t="shared" si="109"/>
        <v>41.98</v>
      </c>
      <c r="G508" s="63">
        <f t="shared" si="110"/>
        <v>232.79</v>
      </c>
      <c r="H508" s="22" t="s">
        <v>14</v>
      </c>
      <c r="AE508" s="145">
        <v>178.93</v>
      </c>
      <c r="AF508" s="9">
        <f t="shared" si="102"/>
        <v>190.81</v>
      </c>
      <c r="AG508" s="3">
        <f t="shared" si="101"/>
        <v>41.98</v>
      </c>
      <c r="AH508" s="61">
        <f t="shared" si="103"/>
        <v>232.79</v>
      </c>
      <c r="AI508" s="13">
        <f t="shared" si="106"/>
        <v>0</v>
      </c>
      <c r="AJ508" s="13">
        <f t="shared" si="107"/>
        <v>0</v>
      </c>
      <c r="AK508" s="13">
        <f t="shared" si="108"/>
        <v>0</v>
      </c>
    </row>
    <row r="509" spans="1:37" ht="16.5">
      <c r="A509" s="94"/>
      <c r="B509" s="40">
        <v>6401837</v>
      </c>
      <c r="C509" s="149" t="s">
        <v>3477</v>
      </c>
      <c r="D509" s="101" t="s">
        <v>10</v>
      </c>
      <c r="E509" s="63">
        <v>172.2</v>
      </c>
      <c r="F509" s="63">
        <f t="shared" si="109"/>
        <v>37.880000000000003</v>
      </c>
      <c r="G509" s="63">
        <f t="shared" si="110"/>
        <v>210.07999999999998</v>
      </c>
      <c r="H509" s="22" t="s">
        <v>14</v>
      </c>
      <c r="AG509" s="3">
        <f t="shared" si="101"/>
        <v>37.880000000000003</v>
      </c>
      <c r="AH509" s="61"/>
      <c r="AI509" s="13"/>
      <c r="AJ509" s="13">
        <f t="shared" si="107"/>
        <v>0</v>
      </c>
      <c r="AK509" s="13"/>
    </row>
    <row r="510" spans="1:37" ht="16.5">
      <c r="A510" s="94"/>
      <c r="B510" s="40">
        <v>6401838</v>
      </c>
      <c r="C510" s="149" t="s">
        <v>3478</v>
      </c>
      <c r="D510" s="101" t="s">
        <v>10</v>
      </c>
      <c r="E510" s="63">
        <v>154.54</v>
      </c>
      <c r="F510" s="63">
        <f t="shared" si="109"/>
        <v>34</v>
      </c>
      <c r="G510" s="63">
        <f t="shared" si="110"/>
        <v>188.54</v>
      </c>
      <c r="H510" s="22" t="s">
        <v>14</v>
      </c>
      <c r="AG510" s="3">
        <f t="shared" si="101"/>
        <v>34</v>
      </c>
      <c r="AH510" s="61"/>
      <c r="AI510" s="13"/>
      <c r="AJ510" s="13">
        <f t="shared" si="107"/>
        <v>0</v>
      </c>
      <c r="AK510" s="13"/>
    </row>
    <row r="511" spans="1:37" ht="16.5">
      <c r="A511" s="94"/>
      <c r="B511" s="60">
        <v>6400176</v>
      </c>
      <c r="C511" s="22" t="s">
        <v>3168</v>
      </c>
      <c r="D511" s="101" t="s">
        <v>10</v>
      </c>
      <c r="E511" s="63">
        <v>190.81</v>
      </c>
      <c r="F511" s="63">
        <f t="shared" si="109"/>
        <v>41.98</v>
      </c>
      <c r="G511" s="63">
        <f t="shared" si="110"/>
        <v>232.79</v>
      </c>
      <c r="H511" s="22" t="s">
        <v>14</v>
      </c>
      <c r="AE511" s="145">
        <v>178.93</v>
      </c>
      <c r="AF511" s="9">
        <f t="shared" si="102"/>
        <v>190.81</v>
      </c>
      <c r="AG511" s="3">
        <f t="shared" si="101"/>
        <v>41.98</v>
      </c>
      <c r="AH511" s="61">
        <f t="shared" si="103"/>
        <v>232.79</v>
      </c>
      <c r="AI511" s="13">
        <f t="shared" si="106"/>
        <v>0</v>
      </c>
      <c r="AJ511" s="13">
        <f t="shared" si="107"/>
        <v>0</v>
      </c>
      <c r="AK511" s="13">
        <f t="shared" si="108"/>
        <v>0</v>
      </c>
    </row>
    <row r="512" spans="1:37" ht="16.5">
      <c r="A512" s="94"/>
      <c r="B512" s="40">
        <v>6401839</v>
      </c>
      <c r="C512" s="149" t="s">
        <v>3479</v>
      </c>
      <c r="D512" s="101" t="s">
        <v>10</v>
      </c>
      <c r="E512" s="63">
        <v>172.2</v>
      </c>
      <c r="F512" s="63">
        <f t="shared" ref="F512:F513" si="111">ROUND(E512*0.22,2)</f>
        <v>37.880000000000003</v>
      </c>
      <c r="G512" s="63">
        <f t="shared" ref="G512:G513" si="112">F512+E512</f>
        <v>210.07999999999998</v>
      </c>
      <c r="H512" s="22" t="s">
        <v>14</v>
      </c>
      <c r="AH512" s="61"/>
      <c r="AI512" s="13"/>
      <c r="AJ512" s="13"/>
      <c r="AK512" s="13"/>
    </row>
    <row r="513" spans="1:37" ht="16.5">
      <c r="A513" s="94"/>
      <c r="B513" s="40">
        <v>6401840</v>
      </c>
      <c r="C513" s="149" t="s">
        <v>3480</v>
      </c>
      <c r="D513" s="101" t="s">
        <v>10</v>
      </c>
      <c r="E513" s="63">
        <v>154.54</v>
      </c>
      <c r="F513" s="63">
        <f t="shared" si="111"/>
        <v>34</v>
      </c>
      <c r="G513" s="63">
        <f t="shared" si="112"/>
        <v>188.54</v>
      </c>
      <c r="H513" s="22" t="s">
        <v>14</v>
      </c>
      <c r="AH513" s="61"/>
      <c r="AI513" s="13"/>
      <c r="AJ513" s="13"/>
      <c r="AK513" s="13"/>
    </row>
    <row r="514" spans="1:37" ht="16.5">
      <c r="A514" s="94"/>
      <c r="B514" s="60">
        <v>6400177</v>
      </c>
      <c r="C514" s="22" t="s">
        <v>3169</v>
      </c>
      <c r="D514" s="101" t="s">
        <v>10</v>
      </c>
      <c r="E514" s="63">
        <v>190.81</v>
      </c>
      <c r="F514" s="63">
        <f t="shared" si="109"/>
        <v>41.98</v>
      </c>
      <c r="G514" s="63">
        <f t="shared" si="110"/>
        <v>232.79</v>
      </c>
      <c r="H514" s="22" t="s">
        <v>14</v>
      </c>
      <c r="AE514" s="145">
        <v>178.93</v>
      </c>
      <c r="AF514" s="9">
        <f t="shared" si="102"/>
        <v>190.81</v>
      </c>
      <c r="AG514" s="3">
        <f t="shared" si="101"/>
        <v>41.98</v>
      </c>
      <c r="AH514" s="61">
        <f t="shared" si="103"/>
        <v>232.79</v>
      </c>
      <c r="AI514" s="13">
        <f t="shared" si="106"/>
        <v>0</v>
      </c>
      <c r="AJ514" s="13">
        <f t="shared" si="107"/>
        <v>0</v>
      </c>
      <c r="AK514" s="13">
        <f t="shared" si="108"/>
        <v>0</v>
      </c>
    </row>
    <row r="515" spans="1:37" ht="16.5">
      <c r="A515" s="94"/>
      <c r="B515" s="40">
        <v>6401841</v>
      </c>
      <c r="C515" s="149" t="s">
        <v>3481</v>
      </c>
      <c r="D515" s="101" t="s">
        <v>10</v>
      </c>
      <c r="E515" s="63">
        <v>172.2</v>
      </c>
      <c r="F515" s="63">
        <f t="shared" ref="F515:F516" si="113">ROUND(E515*0.22,2)</f>
        <v>37.880000000000003</v>
      </c>
      <c r="G515" s="63">
        <f t="shared" ref="G515:G516" si="114">F515+E515</f>
        <v>210.07999999999998</v>
      </c>
      <c r="H515" s="22" t="s">
        <v>14</v>
      </c>
      <c r="AH515" s="61"/>
      <c r="AI515" s="13"/>
      <c r="AJ515" s="13"/>
      <c r="AK515" s="13"/>
    </row>
    <row r="516" spans="1:37" ht="16.5">
      <c r="A516" s="94"/>
      <c r="B516" s="40">
        <v>6401842</v>
      </c>
      <c r="C516" s="149" t="s">
        <v>3482</v>
      </c>
      <c r="D516" s="101" t="s">
        <v>10</v>
      </c>
      <c r="E516" s="63">
        <v>154.54</v>
      </c>
      <c r="F516" s="63">
        <f t="shared" si="113"/>
        <v>34</v>
      </c>
      <c r="G516" s="63">
        <f t="shared" si="114"/>
        <v>188.54</v>
      </c>
      <c r="H516" s="22" t="s">
        <v>14</v>
      </c>
      <c r="AH516" s="61"/>
      <c r="AI516" s="13"/>
      <c r="AJ516" s="13"/>
      <c r="AK516" s="13"/>
    </row>
    <row r="517" spans="1:37" ht="18" customHeight="1">
      <c r="A517" s="95" t="s">
        <v>2952</v>
      </c>
      <c r="B517" s="89">
        <v>6401476</v>
      </c>
      <c r="C517" s="22" t="s">
        <v>156</v>
      </c>
      <c r="D517" s="101" t="s">
        <v>10</v>
      </c>
      <c r="E517" s="63">
        <v>901.31</v>
      </c>
      <c r="F517" s="63">
        <f t="shared" si="109"/>
        <v>198.29</v>
      </c>
      <c r="G517" s="63">
        <f t="shared" si="110"/>
        <v>1099.5999999999999</v>
      </c>
      <c r="H517" s="22" t="s">
        <v>14</v>
      </c>
      <c r="AE517" s="145">
        <v>845.19</v>
      </c>
      <c r="AF517" s="9">
        <f t="shared" si="102"/>
        <v>901.31</v>
      </c>
      <c r="AG517" s="3">
        <f t="shared" si="101"/>
        <v>198.29</v>
      </c>
      <c r="AH517" s="61">
        <f t="shared" si="103"/>
        <v>1099.5999999999999</v>
      </c>
      <c r="AI517" s="13">
        <f t="shared" si="106"/>
        <v>0</v>
      </c>
      <c r="AJ517" s="13">
        <f t="shared" si="107"/>
        <v>0</v>
      </c>
      <c r="AK517" s="13">
        <f t="shared" si="108"/>
        <v>0</v>
      </c>
    </row>
    <row r="518" spans="1:37" ht="16.5">
      <c r="A518" s="233" t="s">
        <v>1238</v>
      </c>
      <c r="B518" s="60">
        <v>6401477</v>
      </c>
      <c r="C518" s="22" t="s">
        <v>3172</v>
      </c>
      <c r="D518" s="101" t="s">
        <v>10</v>
      </c>
      <c r="E518" s="63">
        <v>986.17</v>
      </c>
      <c r="F518" s="63">
        <f t="shared" si="109"/>
        <v>216.96</v>
      </c>
      <c r="G518" s="63">
        <f t="shared" si="110"/>
        <v>1203.1299999999999</v>
      </c>
      <c r="H518" s="22" t="s">
        <v>14</v>
      </c>
      <c r="AE518" s="145">
        <v>924.77</v>
      </c>
      <c r="AF518" s="9">
        <f t="shared" si="102"/>
        <v>986.17</v>
      </c>
      <c r="AG518" s="3">
        <f t="shared" si="101"/>
        <v>216.96</v>
      </c>
      <c r="AH518" s="61">
        <f t="shared" si="103"/>
        <v>1203.1299999999999</v>
      </c>
      <c r="AI518" s="13">
        <f t="shared" si="106"/>
        <v>0</v>
      </c>
      <c r="AJ518" s="13">
        <f t="shared" si="107"/>
        <v>0</v>
      </c>
      <c r="AK518" s="13">
        <f t="shared" si="108"/>
        <v>0</v>
      </c>
    </row>
    <row r="519" spans="1:37" ht="16.5">
      <c r="A519" s="233"/>
      <c r="B519" s="60">
        <v>6401478</v>
      </c>
      <c r="C519" s="22" t="s">
        <v>3173</v>
      </c>
      <c r="D519" s="101" t="s">
        <v>10</v>
      </c>
      <c r="E519" s="63">
        <v>666.99</v>
      </c>
      <c r="F519" s="63">
        <f t="shared" si="109"/>
        <v>146.74</v>
      </c>
      <c r="G519" s="63">
        <f t="shared" si="110"/>
        <v>813.73</v>
      </c>
      <c r="H519" s="22" t="s">
        <v>14</v>
      </c>
      <c r="AE519" s="145">
        <v>625.46</v>
      </c>
      <c r="AF519" s="9">
        <f t="shared" si="102"/>
        <v>666.99</v>
      </c>
      <c r="AG519" s="3">
        <f t="shared" si="101"/>
        <v>146.74</v>
      </c>
      <c r="AH519" s="61">
        <f t="shared" si="103"/>
        <v>813.73</v>
      </c>
      <c r="AI519" s="13">
        <f t="shared" si="106"/>
        <v>0</v>
      </c>
      <c r="AJ519" s="13">
        <f t="shared" si="107"/>
        <v>0</v>
      </c>
      <c r="AK519" s="13">
        <f t="shared" si="108"/>
        <v>0</v>
      </c>
    </row>
    <row r="520" spans="1:37" ht="16.5">
      <c r="A520" s="233"/>
      <c r="B520" s="60">
        <v>6401479</v>
      </c>
      <c r="C520" s="22" t="s">
        <v>3174</v>
      </c>
      <c r="D520" s="101" t="s">
        <v>10</v>
      </c>
      <c r="E520" s="63">
        <v>604.25</v>
      </c>
      <c r="F520" s="63">
        <f t="shared" si="109"/>
        <v>132.94</v>
      </c>
      <c r="G520" s="63">
        <f t="shared" si="110"/>
        <v>737.19</v>
      </c>
      <c r="H520" s="22" t="s">
        <v>14</v>
      </c>
      <c r="AE520" s="145">
        <v>566.63</v>
      </c>
      <c r="AF520" s="9">
        <f t="shared" si="102"/>
        <v>604.25</v>
      </c>
      <c r="AG520" s="3">
        <f t="shared" si="101"/>
        <v>132.94</v>
      </c>
      <c r="AH520" s="61">
        <f t="shared" si="103"/>
        <v>737.19</v>
      </c>
      <c r="AI520" s="13">
        <f t="shared" si="106"/>
        <v>0</v>
      </c>
      <c r="AJ520" s="13">
        <f t="shared" si="107"/>
        <v>0</v>
      </c>
      <c r="AK520" s="13">
        <f t="shared" si="108"/>
        <v>0</v>
      </c>
    </row>
    <row r="521" spans="1:37" ht="16.5">
      <c r="A521" s="233"/>
      <c r="B521" s="60">
        <v>6401480</v>
      </c>
      <c r="C521" s="22" t="s">
        <v>3175</v>
      </c>
      <c r="D521" s="101" t="s">
        <v>10</v>
      </c>
      <c r="E521" s="63">
        <v>497.87</v>
      </c>
      <c r="F521" s="63">
        <f t="shared" si="109"/>
        <v>109.53</v>
      </c>
      <c r="G521" s="63">
        <f t="shared" si="110"/>
        <v>607.4</v>
      </c>
      <c r="H521" s="22" t="s">
        <v>14</v>
      </c>
      <c r="AE521" s="145">
        <v>466.87</v>
      </c>
      <c r="AF521" s="9">
        <f t="shared" si="102"/>
        <v>497.87</v>
      </c>
      <c r="AG521" s="3">
        <f t="shared" si="101"/>
        <v>109.53</v>
      </c>
      <c r="AH521" s="61">
        <f t="shared" si="103"/>
        <v>607.4</v>
      </c>
      <c r="AI521" s="13">
        <f t="shared" si="106"/>
        <v>0</v>
      </c>
      <c r="AJ521" s="13">
        <f t="shared" si="107"/>
        <v>0</v>
      </c>
      <c r="AK521" s="13">
        <f t="shared" si="108"/>
        <v>0</v>
      </c>
    </row>
    <row r="522" spans="1:37" ht="16.5">
      <c r="A522" s="233"/>
      <c r="B522" s="60">
        <v>6401481</v>
      </c>
      <c r="C522" s="22" t="s">
        <v>3163</v>
      </c>
      <c r="D522" s="101" t="s">
        <v>10</v>
      </c>
      <c r="E522" s="63">
        <v>1633.92</v>
      </c>
      <c r="F522" s="63">
        <f t="shared" si="109"/>
        <v>359.46</v>
      </c>
      <c r="G522" s="63">
        <f t="shared" si="110"/>
        <v>1993.38</v>
      </c>
      <c r="H522" s="22" t="s">
        <v>14</v>
      </c>
      <c r="AE522" s="145">
        <v>1532.18</v>
      </c>
      <c r="AF522" s="9">
        <f t="shared" si="102"/>
        <v>1633.92</v>
      </c>
      <c r="AG522" s="3">
        <f t="shared" si="101"/>
        <v>359.46</v>
      </c>
      <c r="AH522" s="61">
        <f t="shared" si="103"/>
        <v>1993.38</v>
      </c>
      <c r="AI522" s="13">
        <f t="shared" si="106"/>
        <v>0</v>
      </c>
      <c r="AJ522" s="13">
        <f t="shared" si="107"/>
        <v>0</v>
      </c>
      <c r="AK522" s="13">
        <f t="shared" si="108"/>
        <v>0</v>
      </c>
    </row>
    <row r="523" spans="1:37" ht="16.5">
      <c r="A523" s="233"/>
      <c r="B523" s="60">
        <v>6401482</v>
      </c>
      <c r="C523" s="22" t="s">
        <v>3164</v>
      </c>
      <c r="D523" s="101" t="s">
        <v>10</v>
      </c>
      <c r="E523" s="63">
        <v>1078.3</v>
      </c>
      <c r="F523" s="63">
        <f t="shared" si="109"/>
        <v>237.23</v>
      </c>
      <c r="G523" s="63">
        <f t="shared" si="110"/>
        <v>1315.53</v>
      </c>
      <c r="H523" s="22" t="s">
        <v>14</v>
      </c>
      <c r="AE523" s="145">
        <v>1011.16</v>
      </c>
      <c r="AF523" s="9">
        <f t="shared" si="102"/>
        <v>1078.3</v>
      </c>
      <c r="AG523" s="3">
        <f t="shared" si="101"/>
        <v>237.23</v>
      </c>
      <c r="AH523" s="61">
        <f t="shared" si="103"/>
        <v>1315.53</v>
      </c>
      <c r="AI523" s="13">
        <f t="shared" si="106"/>
        <v>0</v>
      </c>
      <c r="AJ523" s="13">
        <f t="shared" si="107"/>
        <v>0</v>
      </c>
      <c r="AK523" s="13">
        <f t="shared" si="108"/>
        <v>0</v>
      </c>
    </row>
    <row r="524" spans="1:37" ht="16.5">
      <c r="A524" s="233"/>
      <c r="B524" s="60">
        <v>6401483</v>
      </c>
      <c r="C524" s="22" t="s">
        <v>3165</v>
      </c>
      <c r="D524" s="101" t="s">
        <v>10</v>
      </c>
      <c r="E524" s="63">
        <v>841.87</v>
      </c>
      <c r="F524" s="63">
        <f t="shared" si="109"/>
        <v>185.21</v>
      </c>
      <c r="G524" s="63">
        <f t="shared" si="110"/>
        <v>1027.08</v>
      </c>
      <c r="H524" s="22" t="s">
        <v>14</v>
      </c>
      <c r="AE524" s="145">
        <v>789.45</v>
      </c>
      <c r="AF524" s="9">
        <f t="shared" si="102"/>
        <v>841.87</v>
      </c>
      <c r="AG524" s="3">
        <f t="shared" si="101"/>
        <v>185.21</v>
      </c>
      <c r="AH524" s="61">
        <f t="shared" si="103"/>
        <v>1027.08</v>
      </c>
      <c r="AI524" s="13">
        <f t="shared" si="106"/>
        <v>0</v>
      </c>
      <c r="AJ524" s="13">
        <f t="shared" si="107"/>
        <v>0</v>
      </c>
      <c r="AK524" s="13">
        <f t="shared" si="108"/>
        <v>0</v>
      </c>
    </row>
    <row r="525" spans="1:37" ht="16.5">
      <c r="A525" s="233"/>
      <c r="B525" s="60">
        <v>6401484</v>
      </c>
      <c r="C525" s="22" t="s">
        <v>3166</v>
      </c>
      <c r="D525" s="101" t="s">
        <v>10</v>
      </c>
      <c r="E525" s="63">
        <v>735.46</v>
      </c>
      <c r="F525" s="63">
        <f t="shared" si="109"/>
        <v>161.80000000000001</v>
      </c>
      <c r="G525" s="63">
        <f t="shared" si="110"/>
        <v>897.26</v>
      </c>
      <c r="H525" s="22" t="s">
        <v>14</v>
      </c>
      <c r="AE525" s="145">
        <v>689.67</v>
      </c>
      <c r="AF525" s="9">
        <f t="shared" si="102"/>
        <v>735.46</v>
      </c>
      <c r="AG525" s="3">
        <f t="shared" si="101"/>
        <v>161.80000000000001</v>
      </c>
      <c r="AH525" s="61">
        <f t="shared" si="103"/>
        <v>897.26</v>
      </c>
      <c r="AI525" s="13">
        <f t="shared" si="106"/>
        <v>0</v>
      </c>
      <c r="AJ525" s="13">
        <f t="shared" si="107"/>
        <v>0</v>
      </c>
      <c r="AK525" s="13">
        <f t="shared" si="108"/>
        <v>0</v>
      </c>
    </row>
    <row r="526" spans="1:37" ht="16.5">
      <c r="A526" s="233"/>
      <c r="B526" s="60">
        <v>6401485</v>
      </c>
      <c r="C526" s="22" t="s">
        <v>1230</v>
      </c>
      <c r="D526" s="101" t="s">
        <v>10</v>
      </c>
      <c r="E526" s="63">
        <v>1400.41</v>
      </c>
      <c r="F526" s="63">
        <f t="shared" si="109"/>
        <v>308.08999999999997</v>
      </c>
      <c r="G526" s="63">
        <f t="shared" si="110"/>
        <v>1708.5</v>
      </c>
      <c r="H526" s="22" t="s">
        <v>14</v>
      </c>
      <c r="AE526" s="145">
        <v>1313.21</v>
      </c>
      <c r="AF526" s="9">
        <f t="shared" si="102"/>
        <v>1400.41</v>
      </c>
      <c r="AG526" s="3">
        <f t="shared" si="101"/>
        <v>308.08999999999997</v>
      </c>
      <c r="AH526" s="61">
        <f t="shared" si="103"/>
        <v>1708.5</v>
      </c>
      <c r="AI526" s="13">
        <f t="shared" si="106"/>
        <v>0</v>
      </c>
      <c r="AJ526" s="13">
        <f t="shared" si="107"/>
        <v>0</v>
      </c>
      <c r="AK526" s="13">
        <f t="shared" si="108"/>
        <v>0</v>
      </c>
    </row>
    <row r="527" spans="1:37" ht="16.5">
      <c r="A527" s="233"/>
      <c r="B527" s="60">
        <v>6401486</v>
      </c>
      <c r="C527" s="22" t="s">
        <v>3159</v>
      </c>
      <c r="D527" s="101" t="s">
        <v>10</v>
      </c>
      <c r="E527" s="63">
        <v>974.83</v>
      </c>
      <c r="F527" s="63">
        <f t="shared" si="109"/>
        <v>214.46</v>
      </c>
      <c r="G527" s="63">
        <f t="shared" si="110"/>
        <v>1189.29</v>
      </c>
      <c r="H527" s="22" t="s">
        <v>14</v>
      </c>
      <c r="AE527" s="145">
        <v>914.13</v>
      </c>
      <c r="AF527" s="9">
        <f t="shared" si="102"/>
        <v>974.83</v>
      </c>
      <c r="AG527" s="3">
        <f t="shared" si="101"/>
        <v>214.46</v>
      </c>
      <c r="AH527" s="61">
        <f t="shared" si="103"/>
        <v>1189.29</v>
      </c>
      <c r="AI527" s="13">
        <f t="shared" si="106"/>
        <v>0</v>
      </c>
      <c r="AJ527" s="13">
        <f t="shared" si="107"/>
        <v>0</v>
      </c>
      <c r="AK527" s="13">
        <f t="shared" si="108"/>
        <v>0</v>
      </c>
    </row>
    <row r="528" spans="1:37" ht="16.5">
      <c r="A528" s="233"/>
      <c r="B528" s="60">
        <v>6401487</v>
      </c>
      <c r="C528" s="22" t="s">
        <v>1231</v>
      </c>
      <c r="D528" s="101" t="s">
        <v>10</v>
      </c>
      <c r="E528" s="63">
        <v>773.88</v>
      </c>
      <c r="F528" s="63">
        <f t="shared" si="109"/>
        <v>170.25</v>
      </c>
      <c r="G528" s="63">
        <f t="shared" si="110"/>
        <v>944.13</v>
      </c>
      <c r="H528" s="22" t="s">
        <v>14</v>
      </c>
      <c r="AE528" s="145">
        <v>725.69</v>
      </c>
      <c r="AF528" s="9">
        <f t="shared" si="102"/>
        <v>773.88</v>
      </c>
      <c r="AG528" s="3">
        <f t="shared" si="101"/>
        <v>170.25</v>
      </c>
      <c r="AH528" s="61">
        <f t="shared" si="103"/>
        <v>944.13</v>
      </c>
      <c r="AI528" s="13">
        <f t="shared" si="106"/>
        <v>0</v>
      </c>
      <c r="AJ528" s="13">
        <f t="shared" si="107"/>
        <v>0</v>
      </c>
      <c r="AK528" s="13">
        <f t="shared" si="108"/>
        <v>0</v>
      </c>
    </row>
    <row r="529" spans="1:37" ht="16.5">
      <c r="A529" s="233"/>
      <c r="B529" s="60">
        <v>6401488</v>
      </c>
      <c r="C529" s="22" t="s">
        <v>1232</v>
      </c>
      <c r="D529" s="101" t="s">
        <v>10</v>
      </c>
      <c r="E529" s="63">
        <v>561.09</v>
      </c>
      <c r="F529" s="63">
        <f t="shared" si="109"/>
        <v>123.44</v>
      </c>
      <c r="G529" s="63">
        <f t="shared" si="110"/>
        <v>684.53</v>
      </c>
      <c r="H529" s="22" t="s">
        <v>14</v>
      </c>
      <c r="AE529" s="145">
        <v>526.15</v>
      </c>
      <c r="AF529" s="9">
        <f t="shared" si="102"/>
        <v>561.09</v>
      </c>
      <c r="AG529" s="3">
        <f t="shared" si="101"/>
        <v>123.44</v>
      </c>
      <c r="AH529" s="61">
        <f t="shared" si="103"/>
        <v>684.53</v>
      </c>
      <c r="AI529" s="13">
        <f t="shared" si="106"/>
        <v>0</v>
      </c>
      <c r="AJ529" s="13">
        <f t="shared" si="107"/>
        <v>0</v>
      </c>
      <c r="AK529" s="13">
        <f t="shared" si="108"/>
        <v>0</v>
      </c>
    </row>
    <row r="530" spans="1:37" ht="16.5">
      <c r="A530" s="233"/>
      <c r="B530" s="60">
        <v>6401489</v>
      </c>
      <c r="C530" s="22" t="s">
        <v>1233</v>
      </c>
      <c r="D530" s="101" t="s">
        <v>10</v>
      </c>
      <c r="E530" s="63">
        <v>1715.11</v>
      </c>
      <c r="F530" s="63">
        <f t="shared" si="109"/>
        <v>377.32</v>
      </c>
      <c r="G530" s="63">
        <f t="shared" si="110"/>
        <v>2092.4299999999998</v>
      </c>
      <c r="H530" s="22" t="s">
        <v>14</v>
      </c>
      <c r="AE530" s="145">
        <v>1608.32</v>
      </c>
      <c r="AF530" s="9">
        <f t="shared" si="102"/>
        <v>1715.11</v>
      </c>
      <c r="AG530" s="3">
        <f t="shared" si="101"/>
        <v>377.32</v>
      </c>
      <c r="AH530" s="61">
        <f t="shared" si="103"/>
        <v>2092.4299999999998</v>
      </c>
      <c r="AI530" s="13">
        <f t="shared" si="106"/>
        <v>0</v>
      </c>
      <c r="AJ530" s="13">
        <f t="shared" si="107"/>
        <v>0</v>
      </c>
      <c r="AK530" s="13">
        <f t="shared" si="108"/>
        <v>0</v>
      </c>
    </row>
    <row r="531" spans="1:37" ht="16.5">
      <c r="A531" s="233"/>
      <c r="B531" s="60">
        <v>6401490</v>
      </c>
      <c r="C531" s="22" t="s">
        <v>1234</v>
      </c>
      <c r="D531" s="101" t="s">
        <v>10</v>
      </c>
      <c r="E531" s="63">
        <v>1183.1400000000001</v>
      </c>
      <c r="F531" s="63">
        <f t="shared" si="109"/>
        <v>260.29000000000002</v>
      </c>
      <c r="G531" s="63">
        <f t="shared" si="110"/>
        <v>1443.43</v>
      </c>
      <c r="H531" s="22" t="s">
        <v>14</v>
      </c>
      <c r="AE531" s="145">
        <v>1109.47</v>
      </c>
      <c r="AF531" s="9">
        <f t="shared" si="102"/>
        <v>1183.1400000000001</v>
      </c>
      <c r="AG531" s="3">
        <f t="shared" si="101"/>
        <v>260.29000000000002</v>
      </c>
      <c r="AH531" s="61">
        <f t="shared" si="103"/>
        <v>1443.43</v>
      </c>
      <c r="AI531" s="13">
        <f t="shared" si="106"/>
        <v>0</v>
      </c>
      <c r="AJ531" s="13">
        <f t="shared" si="107"/>
        <v>0</v>
      </c>
      <c r="AK531" s="13">
        <f t="shared" si="108"/>
        <v>0</v>
      </c>
    </row>
    <row r="532" spans="1:37" ht="16.5">
      <c r="A532" s="233"/>
      <c r="B532" s="60">
        <v>6401491</v>
      </c>
      <c r="C532" s="22" t="s">
        <v>1235</v>
      </c>
      <c r="D532" s="101" t="s">
        <v>10</v>
      </c>
      <c r="E532" s="63">
        <v>875.78</v>
      </c>
      <c r="F532" s="63">
        <f t="shared" si="109"/>
        <v>192.67</v>
      </c>
      <c r="G532" s="63">
        <f t="shared" si="110"/>
        <v>1068.45</v>
      </c>
      <c r="H532" s="22" t="s">
        <v>14</v>
      </c>
      <c r="AE532" s="145">
        <v>821.25</v>
      </c>
      <c r="AF532" s="9">
        <f t="shared" si="102"/>
        <v>875.78</v>
      </c>
      <c r="AG532" s="3">
        <f t="shared" si="101"/>
        <v>192.67</v>
      </c>
      <c r="AH532" s="61">
        <f t="shared" si="103"/>
        <v>1068.45</v>
      </c>
      <c r="AI532" s="13">
        <f t="shared" si="106"/>
        <v>0</v>
      </c>
      <c r="AJ532" s="13">
        <f t="shared" si="107"/>
        <v>0</v>
      </c>
      <c r="AK532" s="13">
        <f t="shared" si="108"/>
        <v>0</v>
      </c>
    </row>
    <row r="533" spans="1:37" ht="16.5">
      <c r="A533" s="233"/>
      <c r="B533" s="60">
        <v>6401492</v>
      </c>
      <c r="C533" s="22" t="s">
        <v>3171</v>
      </c>
      <c r="D533" s="101" t="s">
        <v>10</v>
      </c>
      <c r="E533" s="63">
        <v>674.82</v>
      </c>
      <c r="F533" s="63">
        <f t="shared" si="109"/>
        <v>148.46</v>
      </c>
      <c r="G533" s="63">
        <f t="shared" si="110"/>
        <v>823.28000000000009</v>
      </c>
      <c r="H533" s="22" t="s">
        <v>14</v>
      </c>
      <c r="AE533" s="145">
        <v>632.79999999999995</v>
      </c>
      <c r="AF533" s="9">
        <f t="shared" si="102"/>
        <v>674.82</v>
      </c>
      <c r="AG533" s="3">
        <f t="shared" si="101"/>
        <v>148.46</v>
      </c>
      <c r="AH533" s="61">
        <f t="shared" si="103"/>
        <v>823.28000000000009</v>
      </c>
      <c r="AI533" s="13">
        <f t="shared" si="106"/>
        <v>0</v>
      </c>
      <c r="AJ533" s="13">
        <f t="shared" si="107"/>
        <v>0</v>
      </c>
      <c r="AK533" s="13">
        <f t="shared" si="108"/>
        <v>0</v>
      </c>
    </row>
    <row r="534" spans="1:37" ht="30" customHeight="1">
      <c r="A534" s="94"/>
      <c r="B534" s="178" t="s">
        <v>444</v>
      </c>
      <c r="C534" s="179"/>
      <c r="D534" s="179"/>
      <c r="E534" s="179"/>
      <c r="F534" s="179"/>
      <c r="G534" s="179"/>
      <c r="H534" s="180"/>
      <c r="AF534" s="9">
        <f t="shared" si="102"/>
        <v>0</v>
      </c>
      <c r="AG534" s="3">
        <f t="shared" si="101"/>
        <v>0</v>
      </c>
      <c r="AH534" s="61">
        <f t="shared" si="103"/>
        <v>0</v>
      </c>
      <c r="AI534" s="13">
        <f t="shared" si="106"/>
        <v>0</v>
      </c>
      <c r="AJ534" s="13">
        <f t="shared" si="107"/>
        <v>0</v>
      </c>
      <c r="AK534" s="13">
        <f t="shared" si="108"/>
        <v>0</v>
      </c>
    </row>
    <row r="535" spans="1:37" ht="16.5">
      <c r="A535" s="94"/>
      <c r="B535" s="60">
        <v>6400178</v>
      </c>
      <c r="C535" s="27" t="s">
        <v>445</v>
      </c>
      <c r="D535" s="101" t="s">
        <v>10</v>
      </c>
      <c r="E535" s="62">
        <v>170.77</v>
      </c>
      <c r="F535" s="63">
        <f t="shared" si="109"/>
        <v>37.57</v>
      </c>
      <c r="G535" s="63">
        <f>F535+E535</f>
        <v>208.34</v>
      </c>
      <c r="H535" s="27" t="s">
        <v>21</v>
      </c>
      <c r="AE535" s="145">
        <v>160.13999999999999</v>
      </c>
      <c r="AF535" s="9">
        <f t="shared" si="102"/>
        <v>170.77</v>
      </c>
      <c r="AG535" s="3">
        <f t="shared" si="101"/>
        <v>37.57</v>
      </c>
      <c r="AH535" s="61">
        <f t="shared" si="103"/>
        <v>208.34</v>
      </c>
      <c r="AI535" s="13">
        <f t="shared" si="106"/>
        <v>0</v>
      </c>
      <c r="AJ535" s="13">
        <f t="shared" si="107"/>
        <v>0</v>
      </c>
      <c r="AK535" s="13">
        <f t="shared" si="108"/>
        <v>0</v>
      </c>
    </row>
    <row r="536" spans="1:37" ht="16.5">
      <c r="A536" s="94"/>
      <c r="B536" s="60">
        <v>6401493</v>
      </c>
      <c r="C536" s="27" t="s">
        <v>1236</v>
      </c>
      <c r="D536" s="101" t="s">
        <v>10</v>
      </c>
      <c r="E536" s="62">
        <v>1627.68</v>
      </c>
      <c r="F536" s="63">
        <f t="shared" si="109"/>
        <v>358.09</v>
      </c>
      <c r="G536" s="63">
        <f>F536+E536</f>
        <v>1985.77</v>
      </c>
      <c r="H536" s="27" t="s">
        <v>14</v>
      </c>
      <c r="AE536" s="145">
        <v>1526.33</v>
      </c>
      <c r="AF536" s="9">
        <f t="shared" si="102"/>
        <v>1627.68</v>
      </c>
      <c r="AG536" s="3">
        <f t="shared" si="101"/>
        <v>358.09</v>
      </c>
      <c r="AH536" s="61">
        <f t="shared" si="103"/>
        <v>1985.77</v>
      </c>
      <c r="AI536" s="13">
        <f t="shared" si="106"/>
        <v>0</v>
      </c>
      <c r="AJ536" s="13">
        <f t="shared" si="107"/>
        <v>0</v>
      </c>
      <c r="AK536" s="13">
        <f t="shared" si="108"/>
        <v>0</v>
      </c>
    </row>
    <row r="537" spans="1:37" ht="16.5">
      <c r="A537" s="94"/>
      <c r="B537" s="60">
        <v>6401494</v>
      </c>
      <c r="C537" s="27" t="s">
        <v>1237</v>
      </c>
      <c r="D537" s="101" t="s">
        <v>10</v>
      </c>
      <c r="E537" s="62">
        <v>1296.67</v>
      </c>
      <c r="F537" s="63">
        <f t="shared" si="109"/>
        <v>285.27</v>
      </c>
      <c r="G537" s="63">
        <f>F537+E537</f>
        <v>1581.94</v>
      </c>
      <c r="H537" s="27" t="s">
        <v>14</v>
      </c>
      <c r="AE537" s="145">
        <v>1215.93</v>
      </c>
      <c r="AF537" s="9">
        <f t="shared" si="102"/>
        <v>1296.67</v>
      </c>
      <c r="AG537" s="3">
        <f t="shared" si="101"/>
        <v>285.27</v>
      </c>
      <c r="AH537" s="61">
        <f t="shared" si="103"/>
        <v>1581.94</v>
      </c>
      <c r="AI537" s="13">
        <f t="shared" si="106"/>
        <v>0</v>
      </c>
      <c r="AJ537" s="13">
        <f t="shared" si="107"/>
        <v>0</v>
      </c>
      <c r="AK537" s="13">
        <f t="shared" si="108"/>
        <v>0</v>
      </c>
    </row>
    <row r="538" spans="1:37" ht="16.5">
      <c r="A538" s="94"/>
      <c r="B538" s="60">
        <v>6401495</v>
      </c>
      <c r="C538" s="27" t="s">
        <v>3162</v>
      </c>
      <c r="D538" s="101" t="s">
        <v>10</v>
      </c>
      <c r="E538" s="62">
        <v>882.9</v>
      </c>
      <c r="F538" s="63">
        <f t="shared" si="109"/>
        <v>194.24</v>
      </c>
      <c r="G538" s="63">
        <f>F538+E538</f>
        <v>1077.1399999999999</v>
      </c>
      <c r="H538" s="27" t="s">
        <v>14</v>
      </c>
      <c r="AE538" s="145">
        <v>827.93</v>
      </c>
      <c r="AF538" s="9">
        <f t="shared" si="102"/>
        <v>882.9</v>
      </c>
      <c r="AG538" s="3">
        <f t="shared" si="101"/>
        <v>194.24</v>
      </c>
      <c r="AH538" s="61">
        <f t="shared" si="103"/>
        <v>1077.1399999999999</v>
      </c>
      <c r="AI538" s="13">
        <f t="shared" si="106"/>
        <v>0</v>
      </c>
      <c r="AJ538" s="13">
        <f t="shared" si="107"/>
        <v>0</v>
      </c>
      <c r="AK538" s="13">
        <f t="shared" si="108"/>
        <v>0</v>
      </c>
    </row>
    <row r="539" spans="1:37" ht="16.5">
      <c r="A539" s="233" t="s">
        <v>2563</v>
      </c>
      <c r="B539" s="60">
        <v>6401703</v>
      </c>
      <c r="C539" s="27" t="s">
        <v>3160</v>
      </c>
      <c r="D539" s="83" t="s">
        <v>10</v>
      </c>
      <c r="E539" s="62">
        <v>137.28</v>
      </c>
      <c r="F539" s="63">
        <f t="shared" si="109"/>
        <v>30.2</v>
      </c>
      <c r="G539" s="63">
        <f t="shared" ref="G539:G540" si="115">F539+E539</f>
        <v>167.48</v>
      </c>
      <c r="H539" s="27" t="s">
        <v>21</v>
      </c>
      <c r="AE539" s="145">
        <v>128.72999999999999</v>
      </c>
      <c r="AF539" s="9">
        <f t="shared" si="102"/>
        <v>137.28</v>
      </c>
      <c r="AG539" s="3">
        <f t="shared" si="101"/>
        <v>30.2</v>
      </c>
      <c r="AH539" s="61">
        <f t="shared" si="103"/>
        <v>167.48</v>
      </c>
      <c r="AI539" s="13">
        <f t="shared" si="106"/>
        <v>0</v>
      </c>
      <c r="AJ539" s="13">
        <f t="shared" si="107"/>
        <v>0</v>
      </c>
      <c r="AK539" s="13">
        <f t="shared" si="108"/>
        <v>0</v>
      </c>
    </row>
    <row r="540" spans="1:37" ht="16.5">
      <c r="A540" s="233"/>
      <c r="B540" s="60">
        <v>6401704</v>
      </c>
      <c r="C540" s="27" t="s">
        <v>3161</v>
      </c>
      <c r="D540" s="83" t="s">
        <v>10</v>
      </c>
      <c r="E540" s="62">
        <v>104.77</v>
      </c>
      <c r="F540" s="63">
        <f t="shared" si="109"/>
        <v>23.05</v>
      </c>
      <c r="G540" s="63">
        <f t="shared" si="115"/>
        <v>127.82</v>
      </c>
      <c r="H540" s="27" t="s">
        <v>21</v>
      </c>
      <c r="AE540" s="145">
        <v>98.25</v>
      </c>
      <c r="AF540" s="9">
        <f t="shared" si="102"/>
        <v>104.77</v>
      </c>
      <c r="AG540" s="3">
        <f t="shared" si="101"/>
        <v>23.05</v>
      </c>
      <c r="AH540" s="61">
        <f t="shared" si="103"/>
        <v>127.82</v>
      </c>
      <c r="AI540" s="13">
        <f t="shared" si="106"/>
        <v>0</v>
      </c>
      <c r="AJ540" s="13">
        <f t="shared" si="107"/>
        <v>0</v>
      </c>
      <c r="AK540" s="13">
        <f t="shared" si="108"/>
        <v>0</v>
      </c>
    </row>
    <row r="541" spans="1:37" ht="30" customHeight="1">
      <c r="A541" s="94"/>
      <c r="B541" s="181" t="s">
        <v>446</v>
      </c>
      <c r="C541" s="182"/>
      <c r="D541" s="182"/>
      <c r="E541" s="182"/>
      <c r="F541" s="182"/>
      <c r="G541" s="182"/>
      <c r="H541" s="183"/>
      <c r="AF541" s="9">
        <f t="shared" si="102"/>
        <v>0</v>
      </c>
      <c r="AG541" s="3">
        <f t="shared" si="101"/>
        <v>0</v>
      </c>
      <c r="AH541" s="61">
        <f t="shared" si="103"/>
        <v>0</v>
      </c>
      <c r="AI541" s="13">
        <f t="shared" si="106"/>
        <v>0</v>
      </c>
      <c r="AJ541" s="13">
        <f t="shared" si="107"/>
        <v>0</v>
      </c>
      <c r="AK541" s="13">
        <f t="shared" si="108"/>
        <v>0</v>
      </c>
    </row>
    <row r="542" spans="1:37" ht="16.5">
      <c r="A542" s="94"/>
      <c r="B542" s="60">
        <v>6400179</v>
      </c>
      <c r="C542" s="67" t="s">
        <v>447</v>
      </c>
      <c r="D542" s="83" t="s">
        <v>10</v>
      </c>
      <c r="E542" s="62">
        <v>647.04</v>
      </c>
      <c r="F542" s="63">
        <f t="shared" ref="F542:F554" si="116">ROUND(E542*0.22,2)</f>
        <v>142.35</v>
      </c>
      <c r="G542" s="63">
        <f t="shared" ref="G542:G550" si="117">F542+E542</f>
        <v>789.39</v>
      </c>
      <c r="H542" s="27" t="s">
        <v>53</v>
      </c>
      <c r="AE542" s="145">
        <v>606.75</v>
      </c>
      <c r="AF542" s="9">
        <f t="shared" si="102"/>
        <v>647.04</v>
      </c>
      <c r="AG542" s="3">
        <f t="shared" si="101"/>
        <v>142.35</v>
      </c>
      <c r="AH542" s="61">
        <f t="shared" si="103"/>
        <v>789.39</v>
      </c>
      <c r="AI542" s="13">
        <f t="shared" si="106"/>
        <v>0</v>
      </c>
      <c r="AJ542" s="13">
        <f t="shared" si="107"/>
        <v>0</v>
      </c>
      <c r="AK542" s="13">
        <f t="shared" si="108"/>
        <v>0</v>
      </c>
    </row>
    <row r="543" spans="1:37" ht="16.5">
      <c r="A543" s="94"/>
      <c r="B543" s="60">
        <v>6400180</v>
      </c>
      <c r="C543" s="67" t="s">
        <v>448</v>
      </c>
      <c r="D543" s="83" t="s">
        <v>10</v>
      </c>
      <c r="E543" s="62">
        <v>710.37</v>
      </c>
      <c r="F543" s="63">
        <f t="shared" si="116"/>
        <v>156.28</v>
      </c>
      <c r="G543" s="63">
        <f t="shared" si="117"/>
        <v>866.65</v>
      </c>
      <c r="H543" s="27" t="s">
        <v>14</v>
      </c>
      <c r="AE543" s="145">
        <v>666.14</v>
      </c>
      <c r="AF543" s="9">
        <f t="shared" si="102"/>
        <v>710.37</v>
      </c>
      <c r="AG543" s="3">
        <f t="shared" si="101"/>
        <v>156.28</v>
      </c>
      <c r="AH543" s="61">
        <f t="shared" si="103"/>
        <v>866.65</v>
      </c>
      <c r="AI543" s="13">
        <f t="shared" si="106"/>
        <v>0</v>
      </c>
      <c r="AJ543" s="13">
        <f t="shared" si="107"/>
        <v>0</v>
      </c>
      <c r="AK543" s="13">
        <f t="shared" si="108"/>
        <v>0</v>
      </c>
    </row>
    <row r="544" spans="1:37" ht="16.5">
      <c r="A544" s="94"/>
      <c r="B544" s="60">
        <v>6400181</v>
      </c>
      <c r="C544" s="67" t="s">
        <v>449</v>
      </c>
      <c r="D544" s="83" t="s">
        <v>10</v>
      </c>
      <c r="E544" s="62">
        <v>617.73</v>
      </c>
      <c r="F544" s="63">
        <f t="shared" si="116"/>
        <v>135.9</v>
      </c>
      <c r="G544" s="63">
        <f t="shared" si="117"/>
        <v>753.63</v>
      </c>
      <c r="H544" s="27" t="s">
        <v>14</v>
      </c>
      <c r="AE544" s="145">
        <v>579.27</v>
      </c>
      <c r="AF544" s="9">
        <f t="shared" si="102"/>
        <v>617.73</v>
      </c>
      <c r="AG544" s="3">
        <f t="shared" si="101"/>
        <v>135.9</v>
      </c>
      <c r="AH544" s="61">
        <f t="shared" si="103"/>
        <v>753.63</v>
      </c>
      <c r="AI544" s="13">
        <f t="shared" si="106"/>
        <v>0</v>
      </c>
      <c r="AJ544" s="13">
        <f t="shared" si="107"/>
        <v>0</v>
      </c>
      <c r="AK544" s="13">
        <f t="shared" si="108"/>
        <v>0</v>
      </c>
    </row>
    <row r="545" spans="1:37" ht="16.5">
      <c r="A545" s="94"/>
      <c r="B545" s="60">
        <v>6400182</v>
      </c>
      <c r="C545" s="67" t="s">
        <v>450</v>
      </c>
      <c r="D545" s="83" t="s">
        <v>10</v>
      </c>
      <c r="E545" s="62">
        <v>1627.94</v>
      </c>
      <c r="F545" s="63">
        <f t="shared" si="116"/>
        <v>358.15</v>
      </c>
      <c r="G545" s="63">
        <f t="shared" si="117"/>
        <v>1986.0900000000001</v>
      </c>
      <c r="H545" s="27" t="s">
        <v>14</v>
      </c>
      <c r="AE545" s="145">
        <v>1526.58</v>
      </c>
      <c r="AF545" s="9">
        <f t="shared" si="102"/>
        <v>1627.94</v>
      </c>
      <c r="AG545" s="3">
        <f t="shared" si="101"/>
        <v>358.15</v>
      </c>
      <c r="AH545" s="61">
        <f t="shared" si="103"/>
        <v>1986.0900000000001</v>
      </c>
      <c r="AI545" s="13">
        <f t="shared" si="106"/>
        <v>0</v>
      </c>
      <c r="AJ545" s="13">
        <f t="shared" si="107"/>
        <v>0</v>
      </c>
      <c r="AK545" s="13">
        <f t="shared" si="108"/>
        <v>0</v>
      </c>
    </row>
    <row r="546" spans="1:37" ht="16.5">
      <c r="A546" s="94"/>
      <c r="B546" s="60">
        <v>6400183</v>
      </c>
      <c r="C546" s="67" t="s">
        <v>2645</v>
      </c>
      <c r="D546" s="83" t="s">
        <v>10</v>
      </c>
      <c r="E546" s="62">
        <v>186.41</v>
      </c>
      <c r="F546" s="63">
        <f t="shared" si="116"/>
        <v>41.01</v>
      </c>
      <c r="G546" s="63">
        <f t="shared" si="117"/>
        <v>227.42</v>
      </c>
      <c r="H546" s="27" t="s">
        <v>14</v>
      </c>
      <c r="AE546" s="145">
        <v>174.8</v>
      </c>
      <c r="AF546" s="9">
        <f t="shared" si="102"/>
        <v>186.41</v>
      </c>
      <c r="AG546" s="3">
        <f t="shared" si="101"/>
        <v>41.01</v>
      </c>
      <c r="AH546" s="61">
        <f t="shared" si="103"/>
        <v>227.42</v>
      </c>
      <c r="AI546" s="13">
        <f t="shared" si="106"/>
        <v>0</v>
      </c>
      <c r="AJ546" s="13">
        <f t="shared" si="107"/>
        <v>0</v>
      </c>
      <c r="AK546" s="13">
        <f t="shared" si="108"/>
        <v>0</v>
      </c>
    </row>
    <row r="547" spans="1:37" ht="16.5">
      <c r="A547" s="94"/>
      <c r="B547" s="60">
        <v>6400184</v>
      </c>
      <c r="C547" s="67" t="s">
        <v>451</v>
      </c>
      <c r="D547" s="83" t="s">
        <v>10</v>
      </c>
      <c r="E547" s="62">
        <v>807</v>
      </c>
      <c r="F547" s="63">
        <f t="shared" si="116"/>
        <v>177.54</v>
      </c>
      <c r="G547" s="63">
        <f t="shared" si="117"/>
        <v>984.54</v>
      </c>
      <c r="H547" s="27" t="s">
        <v>14</v>
      </c>
      <c r="AE547" s="145">
        <v>756.75</v>
      </c>
      <c r="AF547" s="9">
        <f t="shared" si="102"/>
        <v>807</v>
      </c>
      <c r="AG547" s="3">
        <f t="shared" si="101"/>
        <v>177.54</v>
      </c>
      <c r="AH547" s="61">
        <f t="shared" si="103"/>
        <v>984.54</v>
      </c>
      <c r="AI547" s="13">
        <f t="shared" si="106"/>
        <v>0</v>
      </c>
      <c r="AJ547" s="13">
        <f t="shared" si="107"/>
        <v>0</v>
      </c>
      <c r="AK547" s="13">
        <f t="shared" si="108"/>
        <v>0</v>
      </c>
    </row>
    <row r="548" spans="1:37" ht="16.5">
      <c r="A548" s="94"/>
      <c r="B548" s="40">
        <v>6401843</v>
      </c>
      <c r="C548" s="150" t="s">
        <v>3483</v>
      </c>
      <c r="D548" s="83" t="s">
        <v>10</v>
      </c>
      <c r="E548" s="62">
        <v>730.91</v>
      </c>
      <c r="F548" s="63">
        <f t="shared" si="116"/>
        <v>160.80000000000001</v>
      </c>
      <c r="G548" s="63">
        <f t="shared" si="117"/>
        <v>891.71</v>
      </c>
      <c r="H548" s="27" t="s">
        <v>14</v>
      </c>
      <c r="AG548" s="3">
        <f t="shared" si="101"/>
        <v>160.80000000000001</v>
      </c>
      <c r="AH548" s="61"/>
      <c r="AI548" s="13"/>
      <c r="AJ548" s="13">
        <f t="shared" si="107"/>
        <v>0</v>
      </c>
      <c r="AK548" s="13"/>
    </row>
    <row r="549" spans="1:37" ht="16.5">
      <c r="A549" s="94"/>
      <c r="B549" s="40">
        <v>6401844</v>
      </c>
      <c r="C549" s="150" t="s">
        <v>3484</v>
      </c>
      <c r="D549" s="83" t="s">
        <v>10</v>
      </c>
      <c r="E549" s="62">
        <v>653.5</v>
      </c>
      <c r="F549" s="63">
        <f t="shared" si="116"/>
        <v>143.77000000000001</v>
      </c>
      <c r="G549" s="63">
        <f t="shared" si="117"/>
        <v>797.27</v>
      </c>
      <c r="H549" s="27" t="s">
        <v>14</v>
      </c>
      <c r="AG549" s="3">
        <f t="shared" si="101"/>
        <v>143.77000000000001</v>
      </c>
      <c r="AH549" s="61"/>
      <c r="AI549" s="13"/>
      <c r="AJ549" s="13">
        <f t="shared" si="107"/>
        <v>0</v>
      </c>
      <c r="AK549" s="13"/>
    </row>
    <row r="550" spans="1:37" ht="16.5">
      <c r="A550" s="94"/>
      <c r="B550" s="40">
        <v>6401845</v>
      </c>
      <c r="C550" s="150" t="s">
        <v>3485</v>
      </c>
      <c r="D550" s="83" t="s">
        <v>10</v>
      </c>
      <c r="E550" s="62">
        <v>489.94</v>
      </c>
      <c r="F550" s="63">
        <f t="shared" si="116"/>
        <v>107.79</v>
      </c>
      <c r="G550" s="63">
        <f t="shared" si="117"/>
        <v>597.73</v>
      </c>
      <c r="H550" s="27" t="s">
        <v>14</v>
      </c>
      <c r="AG550" s="3">
        <f t="shared" si="101"/>
        <v>107.79</v>
      </c>
      <c r="AH550" s="61"/>
      <c r="AI550" s="13"/>
      <c r="AJ550" s="13">
        <f t="shared" si="107"/>
        <v>0</v>
      </c>
      <c r="AK550" s="13"/>
    </row>
    <row r="551" spans="1:37" ht="16.5">
      <c r="A551" s="94" t="s">
        <v>2525</v>
      </c>
      <c r="B551" s="60">
        <v>6401613</v>
      </c>
      <c r="C551" s="27" t="s">
        <v>3170</v>
      </c>
      <c r="D551" s="83" t="s">
        <v>10</v>
      </c>
      <c r="E551" s="62">
        <v>1076</v>
      </c>
      <c r="F551" s="63">
        <f t="shared" si="116"/>
        <v>236.72</v>
      </c>
      <c r="G551" s="63">
        <f t="shared" ref="G551" si="118">F551+E551</f>
        <v>1312.72</v>
      </c>
      <c r="H551" s="27" t="s">
        <v>14</v>
      </c>
      <c r="AE551" s="145">
        <v>1009</v>
      </c>
      <c r="AF551" s="9">
        <f t="shared" si="102"/>
        <v>1076</v>
      </c>
      <c r="AG551" s="3">
        <f t="shared" si="101"/>
        <v>236.72</v>
      </c>
      <c r="AH551" s="61">
        <f t="shared" si="103"/>
        <v>1312.72</v>
      </c>
      <c r="AI551" s="13">
        <f t="shared" si="106"/>
        <v>0</v>
      </c>
      <c r="AJ551" s="13">
        <f t="shared" si="107"/>
        <v>0</v>
      </c>
      <c r="AK551" s="13">
        <f t="shared" si="108"/>
        <v>0</v>
      </c>
    </row>
    <row r="552" spans="1:37" ht="16.5">
      <c r="A552" s="233" t="s">
        <v>2563</v>
      </c>
      <c r="B552" s="60">
        <v>6401705</v>
      </c>
      <c r="C552" s="27" t="s">
        <v>2612</v>
      </c>
      <c r="D552" s="83" t="s">
        <v>10</v>
      </c>
      <c r="E552" s="62">
        <v>52.43</v>
      </c>
      <c r="F552" s="63">
        <f t="shared" si="116"/>
        <v>11.53</v>
      </c>
      <c r="G552" s="63">
        <f t="shared" ref="G552:G554" si="119">F552+E552</f>
        <v>63.96</v>
      </c>
      <c r="H552" s="27" t="s">
        <v>16</v>
      </c>
      <c r="AE552" s="145">
        <v>49.17</v>
      </c>
      <c r="AF552" s="9">
        <f t="shared" si="102"/>
        <v>52.43</v>
      </c>
      <c r="AG552" s="3">
        <f t="shared" si="101"/>
        <v>11.53</v>
      </c>
      <c r="AH552" s="61">
        <f t="shared" si="103"/>
        <v>63.96</v>
      </c>
      <c r="AI552" s="13">
        <f t="shared" si="106"/>
        <v>0</v>
      </c>
      <c r="AJ552" s="13">
        <f t="shared" si="107"/>
        <v>0</v>
      </c>
      <c r="AK552" s="13">
        <f t="shared" si="108"/>
        <v>0</v>
      </c>
    </row>
    <row r="553" spans="1:37" ht="16.5">
      <c r="A553" s="233"/>
      <c r="B553" s="60">
        <v>6401706</v>
      </c>
      <c r="C553" s="27" t="s">
        <v>3176</v>
      </c>
      <c r="D553" s="83" t="s">
        <v>10</v>
      </c>
      <c r="E553" s="62">
        <v>134.06</v>
      </c>
      <c r="F553" s="63">
        <f t="shared" si="116"/>
        <v>29.49</v>
      </c>
      <c r="G553" s="63">
        <f t="shared" si="119"/>
        <v>163.55000000000001</v>
      </c>
      <c r="H553" s="27" t="s">
        <v>2613</v>
      </c>
      <c r="AE553" s="145">
        <v>125.71</v>
      </c>
      <c r="AF553" s="9">
        <f t="shared" si="102"/>
        <v>134.06</v>
      </c>
      <c r="AG553" s="3">
        <f t="shared" si="101"/>
        <v>29.49</v>
      </c>
      <c r="AH553" s="61">
        <f t="shared" si="103"/>
        <v>163.55000000000001</v>
      </c>
      <c r="AI553" s="13">
        <f t="shared" si="106"/>
        <v>0</v>
      </c>
      <c r="AJ553" s="13">
        <f t="shared" si="107"/>
        <v>0</v>
      </c>
      <c r="AK553" s="13">
        <f t="shared" si="108"/>
        <v>0</v>
      </c>
    </row>
    <row r="554" spans="1:37" ht="16.5">
      <c r="A554" s="233"/>
      <c r="B554" s="60">
        <v>6401707</v>
      </c>
      <c r="C554" s="27" t="s">
        <v>3177</v>
      </c>
      <c r="D554" s="83" t="s">
        <v>10</v>
      </c>
      <c r="E554" s="62">
        <v>74.540000000000006</v>
      </c>
      <c r="F554" s="63">
        <f t="shared" si="116"/>
        <v>16.399999999999999</v>
      </c>
      <c r="G554" s="63">
        <f t="shared" si="119"/>
        <v>90.94</v>
      </c>
      <c r="H554" s="27" t="s">
        <v>2613</v>
      </c>
      <c r="AE554" s="145">
        <v>69.900000000000006</v>
      </c>
      <c r="AF554" s="9">
        <f t="shared" si="102"/>
        <v>74.540000000000006</v>
      </c>
      <c r="AG554" s="3">
        <f t="shared" si="101"/>
        <v>16.399999999999999</v>
      </c>
      <c r="AH554" s="61">
        <f t="shared" si="103"/>
        <v>90.94</v>
      </c>
      <c r="AI554" s="13">
        <f t="shared" si="106"/>
        <v>0</v>
      </c>
      <c r="AJ554" s="13">
        <f t="shared" si="107"/>
        <v>0</v>
      </c>
      <c r="AK554" s="13">
        <f t="shared" si="108"/>
        <v>0</v>
      </c>
    </row>
    <row r="555" spans="1:37" ht="30" customHeight="1">
      <c r="A555" s="94"/>
      <c r="B555" s="207" t="s">
        <v>452</v>
      </c>
      <c r="C555" s="208"/>
      <c r="D555" s="208"/>
      <c r="E555" s="208"/>
      <c r="F555" s="208"/>
      <c r="G555" s="208"/>
      <c r="H555" s="209"/>
      <c r="AF555" s="9">
        <f t="shared" si="102"/>
        <v>0</v>
      </c>
      <c r="AG555" s="3">
        <f t="shared" si="101"/>
        <v>0</v>
      </c>
      <c r="AH555" s="61">
        <f t="shared" si="103"/>
        <v>0</v>
      </c>
      <c r="AI555" s="13">
        <f t="shared" si="106"/>
        <v>0</v>
      </c>
      <c r="AJ555" s="13">
        <f t="shared" si="107"/>
        <v>0</v>
      </c>
      <c r="AK555" s="13">
        <f t="shared" si="108"/>
        <v>0</v>
      </c>
    </row>
    <row r="556" spans="1:37" ht="16.5">
      <c r="A556" s="94"/>
      <c r="B556" s="60">
        <v>6400185</v>
      </c>
      <c r="C556" s="67" t="s">
        <v>453</v>
      </c>
      <c r="D556" s="83" t="s">
        <v>10</v>
      </c>
      <c r="E556" s="62">
        <v>349.54</v>
      </c>
      <c r="F556" s="63">
        <f t="shared" ref="F556:F571" si="120">ROUND(E556*0.22,2)</f>
        <v>76.900000000000006</v>
      </c>
      <c r="G556" s="63">
        <f t="shared" ref="G556:G571" si="121">F556+E556</f>
        <v>426.44000000000005</v>
      </c>
      <c r="H556" s="27" t="s">
        <v>454</v>
      </c>
      <c r="AE556" s="145">
        <v>327.78</v>
      </c>
      <c r="AF556" s="9">
        <f t="shared" si="102"/>
        <v>349.54</v>
      </c>
      <c r="AG556" s="3">
        <f t="shared" si="101"/>
        <v>76.900000000000006</v>
      </c>
      <c r="AH556" s="61">
        <f t="shared" si="103"/>
        <v>426.44000000000005</v>
      </c>
      <c r="AI556" s="13">
        <f t="shared" si="106"/>
        <v>0</v>
      </c>
      <c r="AJ556" s="13">
        <f t="shared" si="107"/>
        <v>0</v>
      </c>
      <c r="AK556" s="13">
        <f t="shared" si="108"/>
        <v>0</v>
      </c>
    </row>
    <row r="557" spans="1:37" ht="16.5">
      <c r="A557" s="94"/>
      <c r="B557" s="60">
        <v>6400186</v>
      </c>
      <c r="C557" s="67" t="s">
        <v>1253</v>
      </c>
      <c r="D557" s="83" t="s">
        <v>10</v>
      </c>
      <c r="E557" s="62">
        <v>104.4</v>
      </c>
      <c r="F557" s="63">
        <f t="shared" si="120"/>
        <v>22.97</v>
      </c>
      <c r="G557" s="63">
        <f t="shared" si="121"/>
        <v>127.37</v>
      </c>
      <c r="H557" s="27" t="s">
        <v>454</v>
      </c>
      <c r="AE557" s="145">
        <v>97.9</v>
      </c>
      <c r="AF557" s="9">
        <f t="shared" si="102"/>
        <v>104.4</v>
      </c>
      <c r="AG557" s="3">
        <f t="shared" si="101"/>
        <v>22.97</v>
      </c>
      <c r="AH557" s="61">
        <f t="shared" si="103"/>
        <v>127.37</v>
      </c>
      <c r="AI557" s="13">
        <f t="shared" si="106"/>
        <v>0</v>
      </c>
      <c r="AJ557" s="13">
        <f t="shared" si="107"/>
        <v>0</v>
      </c>
      <c r="AK557" s="13">
        <f t="shared" si="108"/>
        <v>0</v>
      </c>
    </row>
    <row r="558" spans="1:37" ht="16.5">
      <c r="A558" s="94"/>
      <c r="B558" s="60">
        <v>6400187</v>
      </c>
      <c r="C558" s="67" t="s">
        <v>1254</v>
      </c>
      <c r="D558" s="83" t="s">
        <v>10</v>
      </c>
      <c r="E558" s="62">
        <v>144.37</v>
      </c>
      <c r="F558" s="63">
        <f t="shared" si="120"/>
        <v>31.76</v>
      </c>
      <c r="G558" s="63">
        <f t="shared" si="121"/>
        <v>176.13</v>
      </c>
      <c r="H558" s="27" t="s">
        <v>454</v>
      </c>
      <c r="AE558" s="145">
        <v>135.38</v>
      </c>
      <c r="AF558" s="9">
        <f t="shared" si="102"/>
        <v>144.37</v>
      </c>
      <c r="AG558" s="3">
        <f t="shared" si="101"/>
        <v>31.76</v>
      </c>
      <c r="AH558" s="61">
        <f t="shared" si="103"/>
        <v>176.13</v>
      </c>
      <c r="AI558" s="13">
        <f t="shared" si="106"/>
        <v>0</v>
      </c>
      <c r="AJ558" s="13">
        <f t="shared" si="107"/>
        <v>0</v>
      </c>
      <c r="AK558" s="13">
        <f t="shared" si="108"/>
        <v>0</v>
      </c>
    </row>
    <row r="559" spans="1:37" ht="16.5">
      <c r="A559" s="94"/>
      <c r="B559" s="60">
        <v>6400188</v>
      </c>
      <c r="C559" s="67" t="s">
        <v>455</v>
      </c>
      <c r="D559" s="83" t="s">
        <v>10</v>
      </c>
      <c r="E559" s="62">
        <v>128.38</v>
      </c>
      <c r="F559" s="63">
        <f t="shared" si="120"/>
        <v>28.24</v>
      </c>
      <c r="G559" s="63">
        <f t="shared" si="121"/>
        <v>156.62</v>
      </c>
      <c r="H559" s="27" t="s">
        <v>454</v>
      </c>
      <c r="AE559" s="145">
        <v>120.39</v>
      </c>
      <c r="AF559" s="9">
        <f t="shared" si="102"/>
        <v>128.38</v>
      </c>
      <c r="AG559" s="3">
        <f t="shared" si="101"/>
        <v>28.24</v>
      </c>
      <c r="AH559" s="61">
        <f t="shared" si="103"/>
        <v>156.62</v>
      </c>
      <c r="AI559" s="13">
        <f t="shared" si="106"/>
        <v>0</v>
      </c>
      <c r="AJ559" s="13">
        <f t="shared" si="107"/>
        <v>0</v>
      </c>
      <c r="AK559" s="13">
        <f t="shared" si="108"/>
        <v>0</v>
      </c>
    </row>
    <row r="560" spans="1:37" ht="16.5">
      <c r="A560" s="94"/>
      <c r="B560" s="60">
        <v>6400189</v>
      </c>
      <c r="C560" s="67" t="s">
        <v>456</v>
      </c>
      <c r="D560" s="83" t="s">
        <v>10</v>
      </c>
      <c r="E560" s="62">
        <v>70.8</v>
      </c>
      <c r="F560" s="63">
        <f t="shared" si="120"/>
        <v>15.58</v>
      </c>
      <c r="G560" s="63">
        <f t="shared" si="121"/>
        <v>86.38</v>
      </c>
      <c r="H560" s="27" t="s">
        <v>454</v>
      </c>
      <c r="AE560" s="145">
        <v>66.39</v>
      </c>
      <c r="AF560" s="9">
        <f t="shared" si="102"/>
        <v>70.8</v>
      </c>
      <c r="AG560" s="3">
        <f t="shared" ref="AG560:AG623" si="122">ROUND(E560*0.22,2)</f>
        <v>15.58</v>
      </c>
      <c r="AH560" s="61">
        <f t="shared" si="103"/>
        <v>86.38</v>
      </c>
      <c r="AI560" s="13">
        <f t="shared" si="106"/>
        <v>0</v>
      </c>
      <c r="AJ560" s="13">
        <f t="shared" si="107"/>
        <v>0</v>
      </c>
      <c r="AK560" s="13">
        <f t="shared" si="108"/>
        <v>0</v>
      </c>
    </row>
    <row r="561" spans="1:37" ht="16.5">
      <c r="A561" s="94"/>
      <c r="B561" s="60">
        <v>6400190</v>
      </c>
      <c r="C561" s="67" t="s">
        <v>67</v>
      </c>
      <c r="D561" s="83" t="s">
        <v>10</v>
      </c>
      <c r="E561" s="62">
        <v>85.67</v>
      </c>
      <c r="F561" s="63">
        <f t="shared" si="120"/>
        <v>18.850000000000001</v>
      </c>
      <c r="G561" s="63">
        <f t="shared" si="121"/>
        <v>104.52000000000001</v>
      </c>
      <c r="H561" s="27" t="s">
        <v>454</v>
      </c>
      <c r="AE561" s="145">
        <v>80.34</v>
      </c>
      <c r="AF561" s="9">
        <f t="shared" ref="AF561:AF624" si="123">ROUND(AE561+(AE561*6.64%),2)</f>
        <v>85.67</v>
      </c>
      <c r="AG561" s="3">
        <f t="shared" si="122"/>
        <v>18.850000000000001</v>
      </c>
      <c r="AH561" s="61">
        <f t="shared" ref="AH561:AH624" si="124">AF561+AG561</f>
        <v>104.52000000000001</v>
      </c>
      <c r="AI561" s="13">
        <f t="shared" si="106"/>
        <v>0</v>
      </c>
      <c r="AJ561" s="13">
        <f t="shared" si="107"/>
        <v>0</v>
      </c>
      <c r="AK561" s="13">
        <f t="shared" si="108"/>
        <v>0</v>
      </c>
    </row>
    <row r="562" spans="1:37" ht="16.5">
      <c r="A562" s="94"/>
      <c r="B562" s="60">
        <v>6400191</v>
      </c>
      <c r="C562" s="67" t="s">
        <v>3178</v>
      </c>
      <c r="D562" s="83" t="s">
        <v>10</v>
      </c>
      <c r="E562" s="62">
        <v>186.41</v>
      </c>
      <c r="F562" s="63">
        <f t="shared" si="120"/>
        <v>41.01</v>
      </c>
      <c r="G562" s="63">
        <f t="shared" si="121"/>
        <v>227.42</v>
      </c>
      <c r="H562" s="68" t="s">
        <v>16</v>
      </c>
      <c r="AE562" s="145">
        <v>174.8</v>
      </c>
      <c r="AF562" s="9">
        <f t="shared" si="123"/>
        <v>186.41</v>
      </c>
      <c r="AG562" s="3">
        <f t="shared" si="122"/>
        <v>41.01</v>
      </c>
      <c r="AH562" s="61">
        <f t="shared" si="124"/>
        <v>227.42</v>
      </c>
      <c r="AI562" s="13">
        <f t="shared" ref="AI562:AI625" si="125">AF562-E562</f>
        <v>0</v>
      </c>
      <c r="AJ562" s="13">
        <f t="shared" ref="AJ562:AJ625" si="126">AG562-F562</f>
        <v>0</v>
      </c>
      <c r="AK562" s="13">
        <f t="shared" ref="AK562:AK625" si="127">AH562-G562</f>
        <v>0</v>
      </c>
    </row>
    <row r="563" spans="1:37" ht="16.5">
      <c r="A563" s="94"/>
      <c r="B563" s="60">
        <v>6400192</v>
      </c>
      <c r="C563" s="67" t="s">
        <v>457</v>
      </c>
      <c r="D563" s="83" t="s">
        <v>10</v>
      </c>
      <c r="E563" s="62">
        <v>161.53</v>
      </c>
      <c r="F563" s="63">
        <f t="shared" si="120"/>
        <v>35.54</v>
      </c>
      <c r="G563" s="63">
        <f t="shared" si="121"/>
        <v>197.07</v>
      </c>
      <c r="H563" s="27" t="s">
        <v>16</v>
      </c>
      <c r="AE563" s="145">
        <v>151.47</v>
      </c>
      <c r="AF563" s="9">
        <f t="shared" si="123"/>
        <v>161.53</v>
      </c>
      <c r="AG563" s="3">
        <f t="shared" si="122"/>
        <v>35.54</v>
      </c>
      <c r="AH563" s="61">
        <f t="shared" si="124"/>
        <v>197.07</v>
      </c>
      <c r="AI563" s="13">
        <f t="shared" si="125"/>
        <v>0</v>
      </c>
      <c r="AJ563" s="13">
        <f t="shared" si="126"/>
        <v>0</v>
      </c>
      <c r="AK563" s="13">
        <f t="shared" si="127"/>
        <v>0</v>
      </c>
    </row>
    <row r="564" spans="1:37" ht="16.5">
      <c r="A564" s="94"/>
      <c r="B564" s="60">
        <v>6400193</v>
      </c>
      <c r="C564" s="67" t="s">
        <v>3179</v>
      </c>
      <c r="D564" s="83" t="s">
        <v>10</v>
      </c>
      <c r="E564" s="62">
        <v>260.88</v>
      </c>
      <c r="F564" s="63">
        <f t="shared" si="120"/>
        <v>57.39</v>
      </c>
      <c r="G564" s="63">
        <f t="shared" si="121"/>
        <v>318.27</v>
      </c>
      <c r="H564" s="27" t="s">
        <v>14</v>
      </c>
      <c r="AE564" s="145">
        <v>244.64</v>
      </c>
      <c r="AF564" s="9">
        <f t="shared" si="123"/>
        <v>260.88</v>
      </c>
      <c r="AG564" s="3">
        <f t="shared" si="122"/>
        <v>57.39</v>
      </c>
      <c r="AH564" s="61">
        <f t="shared" si="124"/>
        <v>318.27</v>
      </c>
      <c r="AI564" s="13">
        <f t="shared" si="125"/>
        <v>0</v>
      </c>
      <c r="AJ564" s="13">
        <f t="shared" si="126"/>
        <v>0</v>
      </c>
      <c r="AK564" s="13">
        <f t="shared" si="127"/>
        <v>0</v>
      </c>
    </row>
    <row r="565" spans="1:37" ht="16.5">
      <c r="A565" s="94"/>
      <c r="B565" s="60">
        <v>6400194</v>
      </c>
      <c r="C565" s="67" t="s">
        <v>458</v>
      </c>
      <c r="D565" s="83" t="s">
        <v>10</v>
      </c>
      <c r="E565" s="62">
        <v>833.66</v>
      </c>
      <c r="F565" s="63">
        <f t="shared" si="120"/>
        <v>183.41</v>
      </c>
      <c r="G565" s="63">
        <f t="shared" si="121"/>
        <v>1017.0699999999999</v>
      </c>
      <c r="H565" s="27" t="s">
        <v>14</v>
      </c>
      <c r="AE565" s="145">
        <v>781.75</v>
      </c>
      <c r="AF565" s="9">
        <f t="shared" si="123"/>
        <v>833.66</v>
      </c>
      <c r="AG565" s="3">
        <f t="shared" si="122"/>
        <v>183.41</v>
      </c>
      <c r="AH565" s="61">
        <f t="shared" si="124"/>
        <v>1017.0699999999999</v>
      </c>
      <c r="AI565" s="13">
        <f t="shared" si="125"/>
        <v>0</v>
      </c>
      <c r="AJ565" s="13">
        <f t="shared" si="126"/>
        <v>0</v>
      </c>
      <c r="AK565" s="13">
        <f t="shared" si="127"/>
        <v>0</v>
      </c>
    </row>
    <row r="566" spans="1:37" ht="16.5">
      <c r="A566" s="94"/>
      <c r="B566" s="60">
        <v>6400195</v>
      </c>
      <c r="C566" s="67" t="s">
        <v>459</v>
      </c>
      <c r="D566" s="83" t="s">
        <v>10</v>
      </c>
      <c r="E566" s="62">
        <v>261.5</v>
      </c>
      <c r="F566" s="63">
        <f t="shared" si="120"/>
        <v>57.53</v>
      </c>
      <c r="G566" s="63">
        <f t="shared" si="121"/>
        <v>319.02999999999997</v>
      </c>
      <c r="H566" s="27" t="s">
        <v>14</v>
      </c>
      <c r="AE566" s="145">
        <v>245.22</v>
      </c>
      <c r="AF566" s="9">
        <f t="shared" si="123"/>
        <v>261.5</v>
      </c>
      <c r="AG566" s="3">
        <f t="shared" si="122"/>
        <v>57.53</v>
      </c>
      <c r="AH566" s="61">
        <f t="shared" si="124"/>
        <v>319.02999999999997</v>
      </c>
      <c r="AI566" s="13">
        <f t="shared" si="125"/>
        <v>0</v>
      </c>
      <c r="AJ566" s="13">
        <f t="shared" si="126"/>
        <v>0</v>
      </c>
      <c r="AK566" s="13">
        <f t="shared" si="127"/>
        <v>0</v>
      </c>
    </row>
    <row r="567" spans="1:37" ht="16.5">
      <c r="A567" s="94"/>
      <c r="B567" s="60">
        <v>6400196</v>
      </c>
      <c r="C567" s="67" t="s">
        <v>460</v>
      </c>
      <c r="D567" s="83" t="s">
        <v>10</v>
      </c>
      <c r="E567" s="62">
        <v>204.35</v>
      </c>
      <c r="F567" s="63">
        <f t="shared" si="120"/>
        <v>44.96</v>
      </c>
      <c r="G567" s="63">
        <f t="shared" si="121"/>
        <v>249.31</v>
      </c>
      <c r="H567" s="27" t="s">
        <v>14</v>
      </c>
      <c r="AE567" s="145">
        <v>191.63</v>
      </c>
      <c r="AF567" s="9">
        <f t="shared" si="123"/>
        <v>204.35</v>
      </c>
      <c r="AG567" s="3">
        <f t="shared" si="122"/>
        <v>44.96</v>
      </c>
      <c r="AH567" s="61">
        <f t="shared" si="124"/>
        <v>249.31</v>
      </c>
      <c r="AI567" s="13">
        <f t="shared" si="125"/>
        <v>0</v>
      </c>
      <c r="AJ567" s="13">
        <f t="shared" si="126"/>
        <v>0</v>
      </c>
      <c r="AK567" s="13">
        <f t="shared" si="127"/>
        <v>0</v>
      </c>
    </row>
    <row r="568" spans="1:37" ht="16.5">
      <c r="A568" s="94"/>
      <c r="B568" s="60">
        <v>6400197</v>
      </c>
      <c r="C568" s="67" t="s">
        <v>461</v>
      </c>
      <c r="D568" s="83" t="s">
        <v>10</v>
      </c>
      <c r="E568" s="62">
        <v>585.12</v>
      </c>
      <c r="F568" s="63">
        <f t="shared" si="120"/>
        <v>128.72999999999999</v>
      </c>
      <c r="G568" s="63">
        <f t="shared" si="121"/>
        <v>713.85</v>
      </c>
      <c r="H568" s="27" t="s">
        <v>14</v>
      </c>
      <c r="AE568" s="145">
        <v>548.69000000000005</v>
      </c>
      <c r="AF568" s="9">
        <f t="shared" si="123"/>
        <v>585.12</v>
      </c>
      <c r="AG568" s="3">
        <f t="shared" si="122"/>
        <v>128.72999999999999</v>
      </c>
      <c r="AH568" s="61">
        <f t="shared" si="124"/>
        <v>713.85</v>
      </c>
      <c r="AI568" s="13">
        <f t="shared" si="125"/>
        <v>0</v>
      </c>
      <c r="AJ568" s="13">
        <f t="shared" si="126"/>
        <v>0</v>
      </c>
      <c r="AK568" s="13">
        <f t="shared" si="127"/>
        <v>0</v>
      </c>
    </row>
    <row r="569" spans="1:37" ht="16.5">
      <c r="A569" s="94"/>
      <c r="B569" s="60">
        <v>6400198</v>
      </c>
      <c r="C569" s="67" t="s">
        <v>3180</v>
      </c>
      <c r="D569" s="83" t="s">
        <v>10</v>
      </c>
      <c r="E569" s="62">
        <v>514.96</v>
      </c>
      <c r="F569" s="63">
        <f t="shared" si="120"/>
        <v>113.29</v>
      </c>
      <c r="G569" s="63">
        <f t="shared" si="121"/>
        <v>628.25</v>
      </c>
      <c r="H569" s="27" t="s">
        <v>14</v>
      </c>
      <c r="AE569" s="145">
        <v>482.9</v>
      </c>
      <c r="AF569" s="9">
        <f t="shared" si="123"/>
        <v>514.96</v>
      </c>
      <c r="AG569" s="3">
        <f t="shared" si="122"/>
        <v>113.29</v>
      </c>
      <c r="AH569" s="61">
        <f t="shared" si="124"/>
        <v>628.25</v>
      </c>
      <c r="AI569" s="13">
        <f t="shared" si="125"/>
        <v>0</v>
      </c>
      <c r="AJ569" s="13">
        <f t="shared" si="126"/>
        <v>0</v>
      </c>
      <c r="AK569" s="13">
        <f t="shared" si="127"/>
        <v>0</v>
      </c>
    </row>
    <row r="570" spans="1:37" ht="16.5">
      <c r="A570" s="94"/>
      <c r="B570" s="60">
        <v>6400199</v>
      </c>
      <c r="C570" s="67" t="s">
        <v>462</v>
      </c>
      <c r="D570" s="83" t="s">
        <v>10</v>
      </c>
      <c r="E570" s="62">
        <v>1438.15</v>
      </c>
      <c r="F570" s="63">
        <f t="shared" si="120"/>
        <v>316.39</v>
      </c>
      <c r="G570" s="63">
        <f t="shared" si="121"/>
        <v>1754.54</v>
      </c>
      <c r="H570" s="27" t="s">
        <v>14</v>
      </c>
      <c r="AE570" s="145">
        <v>1348.6</v>
      </c>
      <c r="AF570" s="9">
        <f t="shared" si="123"/>
        <v>1438.15</v>
      </c>
      <c r="AG570" s="3">
        <f t="shared" si="122"/>
        <v>316.39</v>
      </c>
      <c r="AH570" s="61">
        <f t="shared" si="124"/>
        <v>1754.54</v>
      </c>
      <c r="AI570" s="13">
        <f t="shared" si="125"/>
        <v>0</v>
      </c>
      <c r="AJ570" s="13">
        <f t="shared" si="126"/>
        <v>0</v>
      </c>
      <c r="AK570" s="13">
        <f t="shared" si="127"/>
        <v>0</v>
      </c>
    </row>
    <row r="571" spans="1:37" ht="16.5">
      <c r="A571" s="94"/>
      <c r="B571" s="60">
        <v>6400200</v>
      </c>
      <c r="C571" s="67" t="s">
        <v>463</v>
      </c>
      <c r="D571" s="83" t="s">
        <v>10</v>
      </c>
      <c r="E571" s="62">
        <v>966.39</v>
      </c>
      <c r="F571" s="63">
        <f t="shared" si="120"/>
        <v>212.61</v>
      </c>
      <c r="G571" s="63">
        <f t="shared" si="121"/>
        <v>1179</v>
      </c>
      <c r="H571" s="27" t="s">
        <v>14</v>
      </c>
      <c r="AE571" s="145">
        <v>906.22</v>
      </c>
      <c r="AF571" s="9">
        <f t="shared" si="123"/>
        <v>966.39</v>
      </c>
      <c r="AG571" s="3">
        <f t="shared" si="122"/>
        <v>212.61</v>
      </c>
      <c r="AH571" s="61">
        <f t="shared" si="124"/>
        <v>1179</v>
      </c>
      <c r="AI571" s="13">
        <f t="shared" si="125"/>
        <v>0</v>
      </c>
      <c r="AJ571" s="13">
        <f t="shared" si="126"/>
        <v>0</v>
      </c>
      <c r="AK571" s="13">
        <f t="shared" si="127"/>
        <v>0</v>
      </c>
    </row>
    <row r="572" spans="1:37" ht="30" customHeight="1">
      <c r="A572" s="94"/>
      <c r="B572" s="207" t="s">
        <v>464</v>
      </c>
      <c r="C572" s="208"/>
      <c r="D572" s="208"/>
      <c r="E572" s="208"/>
      <c r="F572" s="208"/>
      <c r="G572" s="208"/>
      <c r="H572" s="209"/>
      <c r="AF572" s="9">
        <f t="shared" si="123"/>
        <v>0</v>
      </c>
      <c r="AG572" s="3">
        <f t="shared" si="122"/>
        <v>0</v>
      </c>
      <c r="AH572" s="61">
        <f t="shared" si="124"/>
        <v>0</v>
      </c>
      <c r="AI572" s="13">
        <f t="shared" si="125"/>
        <v>0</v>
      </c>
      <c r="AJ572" s="13">
        <f t="shared" si="126"/>
        <v>0</v>
      </c>
      <c r="AK572" s="13">
        <f t="shared" si="127"/>
        <v>0</v>
      </c>
    </row>
    <row r="573" spans="1:37" ht="16.5">
      <c r="A573" s="94"/>
      <c r="B573" s="60">
        <v>6400201</v>
      </c>
      <c r="C573" s="27" t="s">
        <v>465</v>
      </c>
      <c r="D573" s="101" t="s">
        <v>10</v>
      </c>
      <c r="E573" s="62">
        <v>184.4</v>
      </c>
      <c r="F573" s="63">
        <f t="shared" ref="F573:F579" si="128">ROUND(E573*0.22,2)</f>
        <v>40.57</v>
      </c>
      <c r="G573" s="63">
        <f t="shared" ref="G573:G579" si="129">F573+E573</f>
        <v>224.97</v>
      </c>
      <c r="H573" s="27" t="s">
        <v>53</v>
      </c>
      <c r="AE573" s="145">
        <v>172.92</v>
      </c>
      <c r="AF573" s="9">
        <f t="shared" si="123"/>
        <v>184.4</v>
      </c>
      <c r="AG573" s="3">
        <f t="shared" si="122"/>
        <v>40.57</v>
      </c>
      <c r="AH573" s="61">
        <f t="shared" si="124"/>
        <v>224.97</v>
      </c>
      <c r="AI573" s="13">
        <f t="shared" si="125"/>
        <v>0</v>
      </c>
      <c r="AJ573" s="13">
        <f t="shared" si="126"/>
        <v>0</v>
      </c>
      <c r="AK573" s="13">
        <f t="shared" si="127"/>
        <v>0</v>
      </c>
    </row>
    <row r="574" spans="1:37" ht="16.5">
      <c r="A574" s="94"/>
      <c r="B574" s="60">
        <v>6400202</v>
      </c>
      <c r="C574" s="27" t="s">
        <v>466</v>
      </c>
      <c r="D574" s="101" t="s">
        <v>10</v>
      </c>
      <c r="E574" s="62">
        <v>510.73</v>
      </c>
      <c r="F574" s="63">
        <f t="shared" si="128"/>
        <v>112.36</v>
      </c>
      <c r="G574" s="63">
        <f t="shared" si="129"/>
        <v>623.09</v>
      </c>
      <c r="H574" s="27" t="s">
        <v>14</v>
      </c>
      <c r="AE574" s="145">
        <v>478.93</v>
      </c>
      <c r="AF574" s="9">
        <f t="shared" si="123"/>
        <v>510.73</v>
      </c>
      <c r="AG574" s="3">
        <f t="shared" si="122"/>
        <v>112.36</v>
      </c>
      <c r="AH574" s="61">
        <f t="shared" si="124"/>
        <v>623.09</v>
      </c>
      <c r="AI574" s="13">
        <f t="shared" si="125"/>
        <v>0</v>
      </c>
      <c r="AJ574" s="13">
        <f t="shared" si="126"/>
        <v>0</v>
      </c>
      <c r="AK574" s="13">
        <f t="shared" si="127"/>
        <v>0</v>
      </c>
    </row>
    <row r="575" spans="1:37" ht="16.5">
      <c r="A575" s="94"/>
      <c r="B575" s="60">
        <v>6400203</v>
      </c>
      <c r="C575" s="27" t="s">
        <v>467</v>
      </c>
      <c r="D575" s="101" t="s">
        <v>10</v>
      </c>
      <c r="E575" s="62">
        <v>444.04</v>
      </c>
      <c r="F575" s="63">
        <f t="shared" si="128"/>
        <v>97.69</v>
      </c>
      <c r="G575" s="63">
        <f t="shared" si="129"/>
        <v>541.73</v>
      </c>
      <c r="H575" s="27" t="s">
        <v>14</v>
      </c>
      <c r="AE575" s="145">
        <v>416.39</v>
      </c>
      <c r="AF575" s="9">
        <f t="shared" si="123"/>
        <v>444.04</v>
      </c>
      <c r="AG575" s="3">
        <f t="shared" si="122"/>
        <v>97.69</v>
      </c>
      <c r="AH575" s="61">
        <f t="shared" si="124"/>
        <v>541.73</v>
      </c>
      <c r="AI575" s="13">
        <f t="shared" si="125"/>
        <v>0</v>
      </c>
      <c r="AJ575" s="13">
        <f t="shared" si="126"/>
        <v>0</v>
      </c>
      <c r="AK575" s="13">
        <f t="shared" si="127"/>
        <v>0</v>
      </c>
    </row>
    <row r="576" spans="1:37" ht="16.5">
      <c r="A576" s="94"/>
      <c r="B576" s="60">
        <v>6400204</v>
      </c>
      <c r="C576" s="27" t="s">
        <v>468</v>
      </c>
      <c r="D576" s="101" t="s">
        <v>10</v>
      </c>
      <c r="E576" s="62">
        <v>1146.1300000000001</v>
      </c>
      <c r="F576" s="63">
        <f t="shared" si="128"/>
        <v>252.15</v>
      </c>
      <c r="G576" s="63">
        <f t="shared" si="129"/>
        <v>1398.2800000000002</v>
      </c>
      <c r="H576" s="27" t="s">
        <v>14</v>
      </c>
      <c r="AE576" s="145">
        <v>1074.77</v>
      </c>
      <c r="AF576" s="9">
        <f t="shared" si="123"/>
        <v>1146.1300000000001</v>
      </c>
      <c r="AG576" s="3">
        <f t="shared" si="122"/>
        <v>252.15</v>
      </c>
      <c r="AH576" s="61">
        <f t="shared" si="124"/>
        <v>1398.2800000000002</v>
      </c>
      <c r="AI576" s="13">
        <f t="shared" si="125"/>
        <v>0</v>
      </c>
      <c r="AJ576" s="13">
        <f t="shared" si="126"/>
        <v>0</v>
      </c>
      <c r="AK576" s="13">
        <f t="shared" si="127"/>
        <v>0</v>
      </c>
    </row>
    <row r="577" spans="1:37" ht="16.5">
      <c r="A577" s="94"/>
      <c r="B577" s="60">
        <v>6400205</v>
      </c>
      <c r="C577" s="27" t="s">
        <v>469</v>
      </c>
      <c r="D577" s="101" t="s">
        <v>10</v>
      </c>
      <c r="E577" s="62">
        <v>996.27</v>
      </c>
      <c r="F577" s="63">
        <f t="shared" si="128"/>
        <v>219.18</v>
      </c>
      <c r="G577" s="63">
        <f t="shared" si="129"/>
        <v>1215.45</v>
      </c>
      <c r="H577" s="27" t="s">
        <v>14</v>
      </c>
      <c r="AE577" s="145">
        <v>934.24</v>
      </c>
      <c r="AF577" s="9">
        <f t="shared" si="123"/>
        <v>996.27</v>
      </c>
      <c r="AG577" s="3">
        <f t="shared" si="122"/>
        <v>219.18</v>
      </c>
      <c r="AH577" s="61">
        <f t="shared" si="124"/>
        <v>1215.45</v>
      </c>
      <c r="AI577" s="13">
        <f t="shared" si="125"/>
        <v>0</v>
      </c>
      <c r="AJ577" s="13">
        <f t="shared" si="126"/>
        <v>0</v>
      </c>
      <c r="AK577" s="13">
        <f t="shared" si="127"/>
        <v>0</v>
      </c>
    </row>
    <row r="578" spans="1:37" ht="16.5">
      <c r="A578" s="94"/>
      <c r="B578" s="60">
        <v>6400206</v>
      </c>
      <c r="C578" s="14" t="s">
        <v>470</v>
      </c>
      <c r="D578" s="101" t="s">
        <v>10</v>
      </c>
      <c r="E578" s="62">
        <v>463.61</v>
      </c>
      <c r="F578" s="63">
        <f t="shared" si="128"/>
        <v>101.99</v>
      </c>
      <c r="G578" s="63">
        <f t="shared" si="129"/>
        <v>565.6</v>
      </c>
      <c r="H578" s="27" t="s">
        <v>14</v>
      </c>
      <c r="AE578" s="145">
        <v>434.74</v>
      </c>
      <c r="AF578" s="9">
        <f t="shared" si="123"/>
        <v>463.61</v>
      </c>
      <c r="AG578" s="3">
        <f t="shared" si="122"/>
        <v>101.99</v>
      </c>
      <c r="AH578" s="61">
        <f t="shared" si="124"/>
        <v>565.6</v>
      </c>
      <c r="AI578" s="13">
        <f t="shared" si="125"/>
        <v>0</v>
      </c>
      <c r="AJ578" s="13">
        <f t="shared" si="126"/>
        <v>0</v>
      </c>
      <c r="AK578" s="13">
        <f t="shared" si="127"/>
        <v>0</v>
      </c>
    </row>
    <row r="579" spans="1:37" ht="16.5">
      <c r="A579" s="94"/>
      <c r="B579" s="60">
        <v>6400207</v>
      </c>
      <c r="C579" s="14" t="s">
        <v>471</v>
      </c>
      <c r="D579" s="101" t="s">
        <v>10</v>
      </c>
      <c r="E579" s="62">
        <v>613.87</v>
      </c>
      <c r="F579" s="63">
        <f t="shared" si="128"/>
        <v>135.05000000000001</v>
      </c>
      <c r="G579" s="63">
        <f t="shared" si="129"/>
        <v>748.92000000000007</v>
      </c>
      <c r="H579" s="27" t="s">
        <v>14</v>
      </c>
      <c r="AE579" s="145">
        <v>575.65</v>
      </c>
      <c r="AF579" s="9">
        <f t="shared" si="123"/>
        <v>613.87</v>
      </c>
      <c r="AG579" s="3">
        <f t="shared" si="122"/>
        <v>135.05000000000001</v>
      </c>
      <c r="AH579" s="61">
        <f t="shared" si="124"/>
        <v>748.92000000000007</v>
      </c>
      <c r="AI579" s="13">
        <f t="shared" si="125"/>
        <v>0</v>
      </c>
      <c r="AJ579" s="13">
        <f t="shared" si="126"/>
        <v>0</v>
      </c>
      <c r="AK579" s="13">
        <f t="shared" si="127"/>
        <v>0</v>
      </c>
    </row>
    <row r="580" spans="1:37" ht="30" customHeight="1">
      <c r="B580" s="207" t="s">
        <v>472</v>
      </c>
      <c r="C580" s="208"/>
      <c r="D580" s="208"/>
      <c r="E580" s="208"/>
      <c r="F580" s="208"/>
      <c r="G580" s="208"/>
      <c r="H580" s="209"/>
      <c r="AF580" s="9">
        <f t="shared" si="123"/>
        <v>0</v>
      </c>
      <c r="AG580" s="3">
        <f t="shared" si="122"/>
        <v>0</v>
      </c>
      <c r="AH580" s="61">
        <f t="shared" si="124"/>
        <v>0</v>
      </c>
      <c r="AI580" s="13">
        <f t="shared" si="125"/>
        <v>0</v>
      </c>
      <c r="AJ580" s="13">
        <f t="shared" si="126"/>
        <v>0</v>
      </c>
      <c r="AK580" s="13">
        <f t="shared" si="127"/>
        <v>0</v>
      </c>
    </row>
    <row r="581" spans="1:37" ht="16.5">
      <c r="B581" s="60">
        <v>6400208</v>
      </c>
      <c r="C581" s="27" t="s">
        <v>473</v>
      </c>
      <c r="D581" s="101" t="s">
        <v>10</v>
      </c>
      <c r="E581" s="62">
        <v>2619.73</v>
      </c>
      <c r="F581" s="63">
        <f t="shared" ref="F581:F590" si="130">ROUND(E581*0.22,2)</f>
        <v>576.34</v>
      </c>
      <c r="G581" s="63">
        <f t="shared" ref="G581:G588" si="131">F581+E581</f>
        <v>3196.07</v>
      </c>
      <c r="H581" s="27" t="s">
        <v>474</v>
      </c>
      <c r="AE581" s="145">
        <v>2456.61</v>
      </c>
      <c r="AF581" s="9">
        <f t="shared" si="123"/>
        <v>2619.73</v>
      </c>
      <c r="AG581" s="3">
        <f t="shared" si="122"/>
        <v>576.34</v>
      </c>
      <c r="AH581" s="61">
        <f t="shared" si="124"/>
        <v>3196.07</v>
      </c>
      <c r="AI581" s="13">
        <f t="shared" si="125"/>
        <v>0</v>
      </c>
      <c r="AJ581" s="13">
        <f t="shared" si="126"/>
        <v>0</v>
      </c>
      <c r="AK581" s="13">
        <f t="shared" si="127"/>
        <v>0</v>
      </c>
    </row>
    <row r="582" spans="1:37" ht="33">
      <c r="B582" s="60">
        <v>6400209</v>
      </c>
      <c r="C582" s="27" t="s">
        <v>475</v>
      </c>
      <c r="D582" s="101" t="s">
        <v>10</v>
      </c>
      <c r="E582" s="62">
        <v>8478.4599999999991</v>
      </c>
      <c r="F582" s="63">
        <f t="shared" si="130"/>
        <v>1865.26</v>
      </c>
      <c r="G582" s="63">
        <f t="shared" si="131"/>
        <v>10343.719999999999</v>
      </c>
      <c r="H582" s="27" t="s">
        <v>474</v>
      </c>
      <c r="AE582" s="145">
        <v>7950.54</v>
      </c>
      <c r="AF582" s="9">
        <f t="shared" si="123"/>
        <v>8478.4599999999991</v>
      </c>
      <c r="AG582" s="3">
        <f t="shared" si="122"/>
        <v>1865.26</v>
      </c>
      <c r="AH582" s="61">
        <f t="shared" si="124"/>
        <v>10343.719999999999</v>
      </c>
      <c r="AI582" s="13">
        <f t="shared" si="125"/>
        <v>0</v>
      </c>
      <c r="AJ582" s="13">
        <f t="shared" si="126"/>
        <v>0</v>
      </c>
      <c r="AK582" s="13">
        <f t="shared" si="127"/>
        <v>0</v>
      </c>
    </row>
    <row r="583" spans="1:37" ht="16.5">
      <c r="B583" s="60">
        <v>6400210</v>
      </c>
      <c r="C583" s="27" t="s">
        <v>476</v>
      </c>
      <c r="D583" s="101" t="s">
        <v>10</v>
      </c>
      <c r="E583" s="62">
        <v>8290.99</v>
      </c>
      <c r="F583" s="63">
        <f t="shared" si="130"/>
        <v>1824.02</v>
      </c>
      <c r="G583" s="63">
        <f t="shared" si="131"/>
        <v>10115.01</v>
      </c>
      <c r="H583" s="27" t="s">
        <v>474</v>
      </c>
      <c r="AE583" s="145">
        <v>7774.75</v>
      </c>
      <c r="AF583" s="9">
        <f t="shared" si="123"/>
        <v>8290.99</v>
      </c>
      <c r="AG583" s="3">
        <f t="shared" si="122"/>
        <v>1824.02</v>
      </c>
      <c r="AH583" s="61">
        <f t="shared" si="124"/>
        <v>10115.01</v>
      </c>
      <c r="AI583" s="13">
        <f t="shared" si="125"/>
        <v>0</v>
      </c>
      <c r="AJ583" s="13">
        <f t="shared" si="126"/>
        <v>0</v>
      </c>
      <c r="AK583" s="13">
        <f t="shared" si="127"/>
        <v>0</v>
      </c>
    </row>
    <row r="584" spans="1:37" ht="16.5">
      <c r="B584" s="60">
        <v>6400211</v>
      </c>
      <c r="C584" s="27" t="s">
        <v>477</v>
      </c>
      <c r="D584" s="101" t="s">
        <v>10</v>
      </c>
      <c r="E584" s="62">
        <v>11790.45</v>
      </c>
      <c r="F584" s="63">
        <f t="shared" si="130"/>
        <v>2593.9</v>
      </c>
      <c r="G584" s="63">
        <f t="shared" si="131"/>
        <v>14384.35</v>
      </c>
      <c r="H584" s="27" t="s">
        <v>474</v>
      </c>
      <c r="AE584" s="145">
        <v>11056.31</v>
      </c>
      <c r="AF584" s="9">
        <f t="shared" si="123"/>
        <v>11790.45</v>
      </c>
      <c r="AG584" s="3">
        <f t="shared" si="122"/>
        <v>2593.9</v>
      </c>
      <c r="AH584" s="61">
        <f t="shared" si="124"/>
        <v>14384.35</v>
      </c>
      <c r="AI584" s="13">
        <f t="shared" si="125"/>
        <v>0</v>
      </c>
      <c r="AJ584" s="13">
        <f t="shared" si="126"/>
        <v>0</v>
      </c>
      <c r="AK584" s="13">
        <f t="shared" si="127"/>
        <v>0</v>
      </c>
    </row>
    <row r="585" spans="1:37" ht="16.5">
      <c r="B585" s="60">
        <v>6400212</v>
      </c>
      <c r="C585" s="27" t="s">
        <v>478</v>
      </c>
      <c r="D585" s="101" t="s">
        <v>10</v>
      </c>
      <c r="E585" s="62">
        <v>3478.61</v>
      </c>
      <c r="F585" s="63">
        <f t="shared" si="130"/>
        <v>765.29</v>
      </c>
      <c r="G585" s="63">
        <f t="shared" si="131"/>
        <v>4243.8999999999996</v>
      </c>
      <c r="H585" s="27" t="s">
        <v>474</v>
      </c>
      <c r="AE585" s="145">
        <v>3262.01</v>
      </c>
      <c r="AF585" s="9">
        <f t="shared" si="123"/>
        <v>3478.61</v>
      </c>
      <c r="AG585" s="3">
        <f t="shared" si="122"/>
        <v>765.29</v>
      </c>
      <c r="AH585" s="61">
        <f t="shared" si="124"/>
        <v>4243.8999999999996</v>
      </c>
      <c r="AI585" s="13">
        <f t="shared" si="125"/>
        <v>0</v>
      </c>
      <c r="AJ585" s="13">
        <f t="shared" si="126"/>
        <v>0</v>
      </c>
      <c r="AK585" s="13">
        <f t="shared" si="127"/>
        <v>0</v>
      </c>
    </row>
    <row r="586" spans="1:37" ht="16.5">
      <c r="B586" s="60">
        <v>6400213</v>
      </c>
      <c r="C586" s="27" t="s">
        <v>479</v>
      </c>
      <c r="D586" s="101" t="s">
        <v>10</v>
      </c>
      <c r="E586" s="62">
        <v>2512.7600000000002</v>
      </c>
      <c r="F586" s="63">
        <f t="shared" si="130"/>
        <v>552.80999999999995</v>
      </c>
      <c r="G586" s="63">
        <f t="shared" si="131"/>
        <v>3065.57</v>
      </c>
      <c r="H586" s="27" t="s">
        <v>474</v>
      </c>
      <c r="AE586" s="145">
        <v>2356.3000000000002</v>
      </c>
      <c r="AF586" s="9">
        <f t="shared" si="123"/>
        <v>2512.7600000000002</v>
      </c>
      <c r="AG586" s="3">
        <f t="shared" si="122"/>
        <v>552.80999999999995</v>
      </c>
      <c r="AH586" s="61">
        <f t="shared" si="124"/>
        <v>3065.57</v>
      </c>
      <c r="AI586" s="13">
        <f t="shared" si="125"/>
        <v>0</v>
      </c>
      <c r="AJ586" s="13">
        <f t="shared" si="126"/>
        <v>0</v>
      </c>
      <c r="AK586" s="13">
        <f t="shared" si="127"/>
        <v>0</v>
      </c>
    </row>
    <row r="587" spans="1:37" ht="16.5">
      <c r="B587" s="60">
        <v>6400214</v>
      </c>
      <c r="C587" s="27" t="s">
        <v>480</v>
      </c>
      <c r="D587" s="101" t="s">
        <v>10</v>
      </c>
      <c r="E587" s="62">
        <v>1658.89</v>
      </c>
      <c r="F587" s="63">
        <f t="shared" si="130"/>
        <v>364.96</v>
      </c>
      <c r="G587" s="63">
        <f t="shared" si="131"/>
        <v>2023.8500000000001</v>
      </c>
      <c r="H587" s="27" t="s">
        <v>481</v>
      </c>
      <c r="AE587" s="145">
        <v>1555.6</v>
      </c>
      <c r="AF587" s="9">
        <f t="shared" si="123"/>
        <v>1658.89</v>
      </c>
      <c r="AG587" s="3">
        <f t="shared" si="122"/>
        <v>364.96</v>
      </c>
      <c r="AH587" s="61">
        <f t="shared" si="124"/>
        <v>2023.8500000000001</v>
      </c>
      <c r="AI587" s="13">
        <f t="shared" si="125"/>
        <v>0</v>
      </c>
      <c r="AJ587" s="13">
        <f t="shared" si="126"/>
        <v>0</v>
      </c>
      <c r="AK587" s="13">
        <f t="shared" si="127"/>
        <v>0</v>
      </c>
    </row>
    <row r="588" spans="1:37" ht="16.5">
      <c r="A588" s="92" t="s">
        <v>1223</v>
      </c>
      <c r="B588" s="60" t="s">
        <v>1221</v>
      </c>
      <c r="C588" s="27" t="s">
        <v>1222</v>
      </c>
      <c r="D588" s="83" t="s">
        <v>10</v>
      </c>
      <c r="E588" s="62">
        <v>123.6</v>
      </c>
      <c r="F588" s="63">
        <f t="shared" si="130"/>
        <v>27.19</v>
      </c>
      <c r="G588" s="63">
        <f t="shared" si="131"/>
        <v>150.79</v>
      </c>
      <c r="H588" s="27" t="s">
        <v>53</v>
      </c>
      <c r="AE588" s="145">
        <v>115.9</v>
      </c>
      <c r="AF588" s="9">
        <f t="shared" si="123"/>
        <v>123.6</v>
      </c>
      <c r="AG588" s="3">
        <f t="shared" si="122"/>
        <v>27.19</v>
      </c>
      <c r="AH588" s="61">
        <f t="shared" si="124"/>
        <v>150.79</v>
      </c>
      <c r="AI588" s="13">
        <f t="shared" si="125"/>
        <v>0</v>
      </c>
      <c r="AJ588" s="13">
        <f t="shared" si="126"/>
        <v>0</v>
      </c>
      <c r="AK588" s="13">
        <f t="shared" si="127"/>
        <v>0</v>
      </c>
    </row>
    <row r="589" spans="1:37" ht="16.5">
      <c r="A589" s="234" t="s">
        <v>2563</v>
      </c>
      <c r="B589" s="60">
        <v>6401708</v>
      </c>
      <c r="C589" s="27" t="s">
        <v>2614</v>
      </c>
      <c r="D589" s="83" t="s">
        <v>10</v>
      </c>
      <c r="E589" s="62">
        <v>65.55</v>
      </c>
      <c r="F589" s="63">
        <f t="shared" si="130"/>
        <v>14.42</v>
      </c>
      <c r="G589" s="63">
        <f t="shared" ref="G589:G590" si="132">F589+E589</f>
        <v>79.97</v>
      </c>
      <c r="H589" s="27" t="s">
        <v>53</v>
      </c>
      <c r="AE589" s="145">
        <v>61.47</v>
      </c>
      <c r="AF589" s="9">
        <f t="shared" si="123"/>
        <v>65.55</v>
      </c>
      <c r="AG589" s="3">
        <f t="shared" si="122"/>
        <v>14.42</v>
      </c>
      <c r="AH589" s="61">
        <f t="shared" si="124"/>
        <v>79.97</v>
      </c>
      <c r="AI589" s="13">
        <f t="shared" si="125"/>
        <v>0</v>
      </c>
      <c r="AJ589" s="13">
        <f t="shared" si="126"/>
        <v>0</v>
      </c>
      <c r="AK589" s="13">
        <f t="shared" si="127"/>
        <v>0</v>
      </c>
    </row>
    <row r="590" spans="1:37" ht="16.5">
      <c r="A590" s="234"/>
      <c r="B590" s="60">
        <v>6401709</v>
      </c>
      <c r="C590" s="27" t="s">
        <v>2615</v>
      </c>
      <c r="D590" s="83" t="s">
        <v>10</v>
      </c>
      <c r="E590" s="62">
        <v>15.89</v>
      </c>
      <c r="F590" s="63">
        <f t="shared" si="130"/>
        <v>3.5</v>
      </c>
      <c r="G590" s="63">
        <f t="shared" si="132"/>
        <v>19.39</v>
      </c>
      <c r="H590" s="27" t="s">
        <v>53</v>
      </c>
      <c r="AE590" s="145">
        <v>14.9</v>
      </c>
      <c r="AF590" s="9">
        <f t="shared" si="123"/>
        <v>15.89</v>
      </c>
      <c r="AG590" s="3">
        <f t="shared" si="122"/>
        <v>3.5</v>
      </c>
      <c r="AH590" s="61">
        <f t="shared" si="124"/>
        <v>19.39</v>
      </c>
      <c r="AI590" s="13">
        <f t="shared" si="125"/>
        <v>0</v>
      </c>
      <c r="AJ590" s="13">
        <f t="shared" si="126"/>
        <v>0</v>
      </c>
      <c r="AK590" s="13">
        <f t="shared" si="127"/>
        <v>0</v>
      </c>
    </row>
    <row r="591" spans="1:37" ht="30" customHeight="1">
      <c r="B591" s="190" t="s">
        <v>482</v>
      </c>
      <c r="C591" s="191"/>
      <c r="D591" s="191"/>
      <c r="E591" s="191"/>
      <c r="F591" s="191"/>
      <c r="G591" s="191"/>
      <c r="H591" s="192"/>
      <c r="AF591" s="9">
        <f t="shared" si="123"/>
        <v>0</v>
      </c>
      <c r="AG591" s="3">
        <f t="shared" si="122"/>
        <v>0</v>
      </c>
      <c r="AH591" s="61">
        <f t="shared" si="124"/>
        <v>0</v>
      </c>
      <c r="AI591" s="13">
        <f t="shared" si="125"/>
        <v>0</v>
      </c>
      <c r="AJ591" s="13">
        <f t="shared" si="126"/>
        <v>0</v>
      </c>
      <c r="AK591" s="13">
        <f t="shared" si="127"/>
        <v>0</v>
      </c>
    </row>
    <row r="592" spans="1:37" ht="16.5">
      <c r="B592" s="60">
        <v>6400215</v>
      </c>
      <c r="C592" s="27" t="s">
        <v>483</v>
      </c>
      <c r="D592" s="101" t="s">
        <v>10</v>
      </c>
      <c r="E592" s="62">
        <v>129.66</v>
      </c>
      <c r="F592" s="63">
        <f t="shared" ref="F592:F600" si="133">ROUND(E592*0.22,2)</f>
        <v>28.53</v>
      </c>
      <c r="G592" s="63">
        <f t="shared" ref="G592:G600" si="134">F592+E592</f>
        <v>158.19</v>
      </c>
      <c r="H592" s="27" t="s">
        <v>53</v>
      </c>
      <c r="AE592" s="145">
        <v>121.59</v>
      </c>
      <c r="AF592" s="9">
        <f t="shared" si="123"/>
        <v>129.66</v>
      </c>
      <c r="AG592" s="3">
        <f t="shared" si="122"/>
        <v>28.53</v>
      </c>
      <c r="AH592" s="61">
        <f t="shared" si="124"/>
        <v>158.19</v>
      </c>
      <c r="AI592" s="13">
        <f t="shared" si="125"/>
        <v>0</v>
      </c>
      <c r="AJ592" s="13">
        <f t="shared" si="126"/>
        <v>0</v>
      </c>
      <c r="AK592" s="13">
        <f t="shared" si="127"/>
        <v>0</v>
      </c>
    </row>
    <row r="593" spans="1:37" ht="16.5">
      <c r="B593" s="60">
        <v>6400216</v>
      </c>
      <c r="C593" s="27" t="s">
        <v>3183</v>
      </c>
      <c r="D593" s="101" t="s">
        <v>10</v>
      </c>
      <c r="E593" s="62">
        <v>112.69</v>
      </c>
      <c r="F593" s="63">
        <f t="shared" si="133"/>
        <v>24.79</v>
      </c>
      <c r="G593" s="63">
        <f t="shared" si="134"/>
        <v>137.47999999999999</v>
      </c>
      <c r="H593" s="27" t="s">
        <v>53</v>
      </c>
      <c r="AE593" s="145">
        <v>105.67</v>
      </c>
      <c r="AF593" s="9">
        <f t="shared" si="123"/>
        <v>112.69</v>
      </c>
      <c r="AG593" s="3">
        <f t="shared" si="122"/>
        <v>24.79</v>
      </c>
      <c r="AH593" s="61">
        <f t="shared" si="124"/>
        <v>137.47999999999999</v>
      </c>
      <c r="AI593" s="13">
        <f t="shared" si="125"/>
        <v>0</v>
      </c>
      <c r="AJ593" s="13">
        <f t="shared" si="126"/>
        <v>0</v>
      </c>
      <c r="AK593" s="13">
        <f t="shared" si="127"/>
        <v>0</v>
      </c>
    </row>
    <row r="594" spans="1:37" ht="16.5">
      <c r="B594" s="60">
        <v>6400217</v>
      </c>
      <c r="C594" s="27" t="s">
        <v>3181</v>
      </c>
      <c r="D594" s="101" t="s">
        <v>10</v>
      </c>
      <c r="E594" s="62">
        <v>70.88</v>
      </c>
      <c r="F594" s="63">
        <f t="shared" si="133"/>
        <v>15.59</v>
      </c>
      <c r="G594" s="63">
        <f t="shared" si="134"/>
        <v>86.47</v>
      </c>
      <c r="H594" s="27" t="s">
        <v>53</v>
      </c>
      <c r="AE594" s="145">
        <v>66.47</v>
      </c>
      <c r="AF594" s="9">
        <f t="shared" si="123"/>
        <v>70.88</v>
      </c>
      <c r="AG594" s="3">
        <f t="shared" si="122"/>
        <v>15.59</v>
      </c>
      <c r="AH594" s="61">
        <f t="shared" si="124"/>
        <v>86.47</v>
      </c>
      <c r="AI594" s="13">
        <f t="shared" si="125"/>
        <v>0</v>
      </c>
      <c r="AJ594" s="13">
        <f t="shared" si="126"/>
        <v>0</v>
      </c>
      <c r="AK594" s="13">
        <f t="shared" si="127"/>
        <v>0</v>
      </c>
    </row>
    <row r="595" spans="1:37" ht="16.5">
      <c r="B595" s="60">
        <v>6400218</v>
      </c>
      <c r="C595" s="27" t="s">
        <v>3182</v>
      </c>
      <c r="D595" s="101" t="s">
        <v>10</v>
      </c>
      <c r="E595" s="62">
        <v>70.88</v>
      </c>
      <c r="F595" s="63">
        <f t="shared" si="133"/>
        <v>15.59</v>
      </c>
      <c r="G595" s="63">
        <f t="shared" si="134"/>
        <v>86.47</v>
      </c>
      <c r="H595" s="27" t="s">
        <v>53</v>
      </c>
      <c r="AE595" s="145">
        <v>66.47</v>
      </c>
      <c r="AF595" s="9">
        <f t="shared" si="123"/>
        <v>70.88</v>
      </c>
      <c r="AG595" s="3">
        <f t="shared" si="122"/>
        <v>15.59</v>
      </c>
      <c r="AH595" s="61">
        <f t="shared" si="124"/>
        <v>86.47</v>
      </c>
      <c r="AI595" s="13">
        <f t="shared" si="125"/>
        <v>0</v>
      </c>
      <c r="AJ595" s="13">
        <f t="shared" si="126"/>
        <v>0</v>
      </c>
      <c r="AK595" s="13">
        <f t="shared" si="127"/>
        <v>0</v>
      </c>
    </row>
    <row r="596" spans="1:37" ht="16.5">
      <c r="B596" s="60">
        <v>6400219</v>
      </c>
      <c r="C596" s="27" t="s">
        <v>484</v>
      </c>
      <c r="D596" s="101" t="s">
        <v>10</v>
      </c>
      <c r="E596" s="62">
        <v>130.59</v>
      </c>
      <c r="F596" s="63">
        <f t="shared" si="133"/>
        <v>28.73</v>
      </c>
      <c r="G596" s="63">
        <f t="shared" si="134"/>
        <v>159.32</v>
      </c>
      <c r="H596" s="27" t="s">
        <v>53</v>
      </c>
      <c r="AE596" s="145">
        <v>122.46</v>
      </c>
      <c r="AF596" s="9">
        <f t="shared" si="123"/>
        <v>130.59</v>
      </c>
      <c r="AG596" s="3">
        <f t="shared" si="122"/>
        <v>28.73</v>
      </c>
      <c r="AH596" s="61">
        <f t="shared" si="124"/>
        <v>159.32</v>
      </c>
      <c r="AI596" s="13">
        <f t="shared" si="125"/>
        <v>0</v>
      </c>
      <c r="AJ596" s="13">
        <f t="shared" si="126"/>
        <v>0</v>
      </c>
      <c r="AK596" s="13">
        <f t="shared" si="127"/>
        <v>0</v>
      </c>
    </row>
    <row r="597" spans="1:37" ht="16.5">
      <c r="B597" s="60">
        <v>6400220</v>
      </c>
      <c r="C597" s="27" t="s">
        <v>485</v>
      </c>
      <c r="D597" s="101" t="s">
        <v>10</v>
      </c>
      <c r="E597" s="62">
        <v>310.44</v>
      </c>
      <c r="F597" s="63">
        <f t="shared" si="133"/>
        <v>68.3</v>
      </c>
      <c r="G597" s="63">
        <f t="shared" si="134"/>
        <v>378.74</v>
      </c>
      <c r="H597" s="27" t="s">
        <v>14</v>
      </c>
      <c r="AE597" s="145">
        <v>291.11</v>
      </c>
      <c r="AF597" s="9">
        <f t="shared" si="123"/>
        <v>310.44</v>
      </c>
      <c r="AG597" s="3">
        <f t="shared" si="122"/>
        <v>68.3</v>
      </c>
      <c r="AH597" s="61">
        <f t="shared" si="124"/>
        <v>378.74</v>
      </c>
      <c r="AI597" s="13">
        <f t="shared" si="125"/>
        <v>0</v>
      </c>
      <c r="AJ597" s="13">
        <f t="shared" si="126"/>
        <v>0</v>
      </c>
      <c r="AK597" s="13">
        <f t="shared" si="127"/>
        <v>0</v>
      </c>
    </row>
    <row r="598" spans="1:37" ht="16.5">
      <c r="A598" s="94"/>
      <c r="B598" s="60">
        <v>6400221</v>
      </c>
      <c r="C598" s="27" t="s">
        <v>486</v>
      </c>
      <c r="D598" s="101" t="s">
        <v>10</v>
      </c>
      <c r="E598" s="62">
        <v>66.39</v>
      </c>
      <c r="F598" s="63">
        <f t="shared" si="133"/>
        <v>14.61</v>
      </c>
      <c r="G598" s="63">
        <f t="shared" si="134"/>
        <v>81</v>
      </c>
      <c r="H598" s="27" t="s">
        <v>53</v>
      </c>
      <c r="AE598" s="145">
        <v>62.26</v>
      </c>
      <c r="AF598" s="9">
        <f t="shared" si="123"/>
        <v>66.39</v>
      </c>
      <c r="AG598" s="3">
        <f t="shared" si="122"/>
        <v>14.61</v>
      </c>
      <c r="AH598" s="61">
        <f t="shared" si="124"/>
        <v>81</v>
      </c>
      <c r="AI598" s="13">
        <f t="shared" si="125"/>
        <v>0</v>
      </c>
      <c r="AJ598" s="13">
        <f t="shared" si="126"/>
        <v>0</v>
      </c>
      <c r="AK598" s="13">
        <f t="shared" si="127"/>
        <v>0</v>
      </c>
    </row>
    <row r="599" spans="1:37" ht="16.5">
      <c r="A599" s="94"/>
      <c r="B599" s="60">
        <v>6400222</v>
      </c>
      <c r="C599" s="27" t="s">
        <v>487</v>
      </c>
      <c r="D599" s="101" t="s">
        <v>10</v>
      </c>
      <c r="E599" s="62">
        <v>88.9</v>
      </c>
      <c r="F599" s="63">
        <f t="shared" si="133"/>
        <v>19.559999999999999</v>
      </c>
      <c r="G599" s="63">
        <f t="shared" si="134"/>
        <v>108.46000000000001</v>
      </c>
      <c r="H599" s="27" t="s">
        <v>53</v>
      </c>
      <c r="AE599" s="145">
        <v>83.36</v>
      </c>
      <c r="AF599" s="9">
        <f t="shared" si="123"/>
        <v>88.9</v>
      </c>
      <c r="AG599" s="3">
        <f t="shared" si="122"/>
        <v>19.559999999999999</v>
      </c>
      <c r="AH599" s="61">
        <f t="shared" si="124"/>
        <v>108.46000000000001</v>
      </c>
      <c r="AI599" s="13">
        <f t="shared" si="125"/>
        <v>0</v>
      </c>
      <c r="AJ599" s="13">
        <f t="shared" si="126"/>
        <v>0</v>
      </c>
      <c r="AK599" s="13">
        <f t="shared" si="127"/>
        <v>0</v>
      </c>
    </row>
    <row r="600" spans="1:37" ht="16.5">
      <c r="A600" s="94"/>
      <c r="B600" s="60">
        <v>6400223</v>
      </c>
      <c r="C600" s="27" t="s">
        <v>488</v>
      </c>
      <c r="D600" s="101" t="s">
        <v>10</v>
      </c>
      <c r="E600" s="62">
        <v>77.22</v>
      </c>
      <c r="F600" s="63">
        <f t="shared" si="133"/>
        <v>16.989999999999998</v>
      </c>
      <c r="G600" s="63">
        <f t="shared" si="134"/>
        <v>94.21</v>
      </c>
      <c r="H600" s="27" t="s">
        <v>53</v>
      </c>
      <c r="AE600" s="145">
        <v>72.41</v>
      </c>
      <c r="AF600" s="9">
        <f t="shared" si="123"/>
        <v>77.22</v>
      </c>
      <c r="AG600" s="3">
        <f t="shared" si="122"/>
        <v>16.989999999999998</v>
      </c>
      <c r="AH600" s="61">
        <f t="shared" si="124"/>
        <v>94.21</v>
      </c>
      <c r="AI600" s="13">
        <f t="shared" si="125"/>
        <v>0</v>
      </c>
      <c r="AJ600" s="13">
        <f t="shared" si="126"/>
        <v>0</v>
      </c>
      <c r="AK600" s="13">
        <f t="shared" si="127"/>
        <v>0</v>
      </c>
    </row>
    <row r="601" spans="1:37" ht="30" customHeight="1">
      <c r="A601" s="94"/>
      <c r="B601" s="190" t="s">
        <v>489</v>
      </c>
      <c r="C601" s="191"/>
      <c r="D601" s="191"/>
      <c r="E601" s="191"/>
      <c r="F601" s="191"/>
      <c r="G601" s="191"/>
      <c r="H601" s="192"/>
      <c r="AF601" s="9">
        <f t="shared" si="123"/>
        <v>0</v>
      </c>
      <c r="AG601" s="3">
        <f t="shared" si="122"/>
        <v>0</v>
      </c>
      <c r="AH601" s="61">
        <f t="shared" si="124"/>
        <v>0</v>
      </c>
      <c r="AI601" s="13">
        <f t="shared" si="125"/>
        <v>0</v>
      </c>
      <c r="AJ601" s="13">
        <f t="shared" si="126"/>
        <v>0</v>
      </c>
      <c r="AK601" s="13">
        <f t="shared" si="127"/>
        <v>0</v>
      </c>
    </row>
    <row r="602" spans="1:37" ht="16.5">
      <c r="A602" s="94"/>
      <c r="B602" s="60">
        <v>6400224</v>
      </c>
      <c r="C602" s="27" t="s">
        <v>490</v>
      </c>
      <c r="D602" s="101" t="s">
        <v>10</v>
      </c>
      <c r="E602" s="62">
        <v>130</v>
      </c>
      <c r="F602" s="63">
        <f t="shared" ref="F602:F642" si="135">ROUND(E602*0.22,2)</f>
        <v>28.6</v>
      </c>
      <c r="G602" s="63">
        <f t="shared" ref="G602:G640" si="136">F602+E602</f>
        <v>158.6</v>
      </c>
      <c r="H602" s="27" t="s">
        <v>14</v>
      </c>
      <c r="AE602" s="145">
        <v>121.91</v>
      </c>
      <c r="AF602" s="9">
        <f t="shared" si="123"/>
        <v>130</v>
      </c>
      <c r="AG602" s="3">
        <f t="shared" si="122"/>
        <v>28.6</v>
      </c>
      <c r="AH602" s="61">
        <f t="shared" si="124"/>
        <v>158.6</v>
      </c>
      <c r="AI602" s="13">
        <f t="shared" si="125"/>
        <v>0</v>
      </c>
      <c r="AJ602" s="13">
        <f t="shared" si="126"/>
        <v>0</v>
      </c>
      <c r="AK602" s="13">
        <f t="shared" si="127"/>
        <v>0</v>
      </c>
    </row>
    <row r="603" spans="1:37" ht="16.5">
      <c r="A603" s="94"/>
      <c r="B603" s="60">
        <v>6400225</v>
      </c>
      <c r="C603" s="27" t="s">
        <v>491</v>
      </c>
      <c r="D603" s="101" t="s">
        <v>10</v>
      </c>
      <c r="E603" s="62">
        <v>215.7</v>
      </c>
      <c r="F603" s="63">
        <f t="shared" si="135"/>
        <v>47.45</v>
      </c>
      <c r="G603" s="63">
        <f t="shared" si="136"/>
        <v>263.14999999999998</v>
      </c>
      <c r="H603" s="27" t="s">
        <v>14</v>
      </c>
      <c r="AE603" s="145">
        <v>202.27</v>
      </c>
      <c r="AF603" s="9">
        <f t="shared" si="123"/>
        <v>215.7</v>
      </c>
      <c r="AG603" s="3">
        <f t="shared" si="122"/>
        <v>47.45</v>
      </c>
      <c r="AH603" s="61">
        <f t="shared" si="124"/>
        <v>263.14999999999998</v>
      </c>
      <c r="AI603" s="13">
        <f t="shared" si="125"/>
        <v>0</v>
      </c>
      <c r="AJ603" s="13">
        <f t="shared" si="126"/>
        <v>0</v>
      </c>
      <c r="AK603" s="13">
        <f t="shared" si="127"/>
        <v>0</v>
      </c>
    </row>
    <row r="604" spans="1:37" ht="16.5">
      <c r="A604" s="94"/>
      <c r="B604" s="60">
        <v>6400226</v>
      </c>
      <c r="C604" s="27" t="s">
        <v>492</v>
      </c>
      <c r="D604" s="101" t="s">
        <v>10</v>
      </c>
      <c r="E604" s="62">
        <v>190.47</v>
      </c>
      <c r="F604" s="63">
        <f t="shared" si="135"/>
        <v>41.9</v>
      </c>
      <c r="G604" s="63">
        <f t="shared" si="136"/>
        <v>232.37</v>
      </c>
      <c r="H604" s="27" t="s">
        <v>14</v>
      </c>
      <c r="AE604" s="145">
        <v>178.61</v>
      </c>
      <c r="AF604" s="9">
        <f t="shared" si="123"/>
        <v>190.47</v>
      </c>
      <c r="AG604" s="3">
        <f t="shared" si="122"/>
        <v>41.9</v>
      </c>
      <c r="AH604" s="61">
        <f t="shared" si="124"/>
        <v>232.37</v>
      </c>
      <c r="AI604" s="13">
        <f t="shared" si="125"/>
        <v>0</v>
      </c>
      <c r="AJ604" s="13">
        <f t="shared" si="126"/>
        <v>0</v>
      </c>
      <c r="AK604" s="13">
        <f t="shared" si="127"/>
        <v>0</v>
      </c>
    </row>
    <row r="605" spans="1:37" ht="16.5">
      <c r="A605" s="94"/>
      <c r="B605" s="60">
        <v>6400227</v>
      </c>
      <c r="C605" s="27" t="s">
        <v>3187</v>
      </c>
      <c r="D605" s="101" t="s">
        <v>10</v>
      </c>
      <c r="E605" s="62">
        <v>250.68</v>
      </c>
      <c r="F605" s="63">
        <f t="shared" si="135"/>
        <v>55.15</v>
      </c>
      <c r="G605" s="63">
        <f t="shared" si="136"/>
        <v>305.83</v>
      </c>
      <c r="H605" s="27" t="s">
        <v>14</v>
      </c>
      <c r="AE605" s="145">
        <v>235.07</v>
      </c>
      <c r="AF605" s="9">
        <f t="shared" si="123"/>
        <v>250.68</v>
      </c>
      <c r="AG605" s="3">
        <f t="shared" si="122"/>
        <v>55.15</v>
      </c>
      <c r="AH605" s="61">
        <f t="shared" si="124"/>
        <v>305.83</v>
      </c>
      <c r="AI605" s="13">
        <f t="shared" si="125"/>
        <v>0</v>
      </c>
      <c r="AJ605" s="13">
        <f t="shared" si="126"/>
        <v>0</v>
      </c>
      <c r="AK605" s="13">
        <f t="shared" si="127"/>
        <v>0</v>
      </c>
    </row>
    <row r="606" spans="1:37" ht="16.5">
      <c r="A606" s="94"/>
      <c r="B606" s="60">
        <v>6400228</v>
      </c>
      <c r="C606" s="27" t="s">
        <v>3188</v>
      </c>
      <c r="D606" s="101" t="s">
        <v>10</v>
      </c>
      <c r="E606" s="62">
        <v>189.44</v>
      </c>
      <c r="F606" s="63">
        <f t="shared" si="135"/>
        <v>41.68</v>
      </c>
      <c r="G606" s="63">
        <f t="shared" si="136"/>
        <v>231.12</v>
      </c>
      <c r="H606" s="27" t="s">
        <v>14</v>
      </c>
      <c r="AE606" s="145">
        <v>177.64</v>
      </c>
      <c r="AF606" s="9">
        <f t="shared" si="123"/>
        <v>189.44</v>
      </c>
      <c r="AG606" s="3">
        <f t="shared" si="122"/>
        <v>41.68</v>
      </c>
      <c r="AH606" s="61">
        <f t="shared" si="124"/>
        <v>231.12</v>
      </c>
      <c r="AI606" s="13">
        <f t="shared" si="125"/>
        <v>0</v>
      </c>
      <c r="AJ606" s="13">
        <f t="shared" si="126"/>
        <v>0</v>
      </c>
      <c r="AK606" s="13">
        <f t="shared" si="127"/>
        <v>0</v>
      </c>
    </row>
    <row r="607" spans="1:37" ht="16.5">
      <c r="A607" s="94"/>
      <c r="B607" s="60">
        <v>6400229</v>
      </c>
      <c r="C607" s="27" t="s">
        <v>3185</v>
      </c>
      <c r="D607" s="101" t="s">
        <v>10</v>
      </c>
      <c r="E607" s="62">
        <v>215.71</v>
      </c>
      <c r="F607" s="63">
        <f t="shared" si="135"/>
        <v>47.46</v>
      </c>
      <c r="G607" s="63">
        <f t="shared" si="136"/>
        <v>263.17</v>
      </c>
      <c r="H607" s="27" t="s">
        <v>14</v>
      </c>
      <c r="AE607" s="145">
        <v>202.28</v>
      </c>
      <c r="AF607" s="9">
        <f t="shared" si="123"/>
        <v>215.71</v>
      </c>
      <c r="AG607" s="3">
        <f t="shared" si="122"/>
        <v>47.46</v>
      </c>
      <c r="AH607" s="61">
        <f t="shared" si="124"/>
        <v>263.17</v>
      </c>
      <c r="AI607" s="13">
        <f t="shared" si="125"/>
        <v>0</v>
      </c>
      <c r="AJ607" s="13">
        <f t="shared" si="126"/>
        <v>0</v>
      </c>
      <c r="AK607" s="13">
        <f t="shared" si="127"/>
        <v>0</v>
      </c>
    </row>
    <row r="608" spans="1:37" ht="16.5">
      <c r="A608" s="94"/>
      <c r="B608" s="60">
        <v>6400230</v>
      </c>
      <c r="C608" s="27" t="s">
        <v>493</v>
      </c>
      <c r="D608" s="101" t="s">
        <v>10</v>
      </c>
      <c r="E608" s="62">
        <v>179.14</v>
      </c>
      <c r="F608" s="63">
        <f t="shared" si="135"/>
        <v>39.409999999999997</v>
      </c>
      <c r="G608" s="63">
        <f t="shared" si="136"/>
        <v>218.54999999999998</v>
      </c>
      <c r="H608" s="27" t="s">
        <v>14</v>
      </c>
      <c r="AE608" s="145">
        <v>167.99</v>
      </c>
      <c r="AF608" s="9">
        <f t="shared" si="123"/>
        <v>179.14</v>
      </c>
      <c r="AG608" s="3">
        <f t="shared" si="122"/>
        <v>39.409999999999997</v>
      </c>
      <c r="AH608" s="61">
        <f t="shared" si="124"/>
        <v>218.54999999999998</v>
      </c>
      <c r="AI608" s="13">
        <f t="shared" si="125"/>
        <v>0</v>
      </c>
      <c r="AJ608" s="13">
        <f t="shared" si="126"/>
        <v>0</v>
      </c>
      <c r="AK608" s="13">
        <f t="shared" si="127"/>
        <v>0</v>
      </c>
    </row>
    <row r="609" spans="1:37" ht="16.5">
      <c r="A609" s="94"/>
      <c r="B609" s="60">
        <v>6400231</v>
      </c>
      <c r="C609" s="27" t="s">
        <v>3186</v>
      </c>
      <c r="D609" s="101" t="s">
        <v>10</v>
      </c>
      <c r="E609" s="62">
        <v>260.60000000000002</v>
      </c>
      <c r="F609" s="63">
        <f t="shared" si="135"/>
        <v>57.33</v>
      </c>
      <c r="G609" s="63">
        <f t="shared" si="136"/>
        <v>317.93</v>
      </c>
      <c r="H609" s="27" t="s">
        <v>14</v>
      </c>
      <c r="AE609" s="145">
        <v>244.37</v>
      </c>
      <c r="AF609" s="9">
        <f t="shared" si="123"/>
        <v>260.60000000000002</v>
      </c>
      <c r="AG609" s="3">
        <f t="shared" si="122"/>
        <v>57.33</v>
      </c>
      <c r="AH609" s="61">
        <f t="shared" si="124"/>
        <v>317.93</v>
      </c>
      <c r="AI609" s="13">
        <f t="shared" si="125"/>
        <v>0</v>
      </c>
      <c r="AJ609" s="13">
        <f t="shared" si="126"/>
        <v>0</v>
      </c>
      <c r="AK609" s="13">
        <f t="shared" si="127"/>
        <v>0</v>
      </c>
    </row>
    <row r="610" spans="1:37" ht="16.5">
      <c r="A610" s="94"/>
      <c r="B610" s="60">
        <v>6400232</v>
      </c>
      <c r="C610" s="27" t="s">
        <v>494</v>
      </c>
      <c r="D610" s="101" t="s">
        <v>10</v>
      </c>
      <c r="E610" s="62">
        <v>174.77</v>
      </c>
      <c r="F610" s="63">
        <f t="shared" si="135"/>
        <v>38.450000000000003</v>
      </c>
      <c r="G610" s="63">
        <f t="shared" si="136"/>
        <v>213.22000000000003</v>
      </c>
      <c r="H610" s="27" t="s">
        <v>14</v>
      </c>
      <c r="AE610" s="145">
        <v>163.89</v>
      </c>
      <c r="AF610" s="9">
        <f t="shared" si="123"/>
        <v>174.77</v>
      </c>
      <c r="AG610" s="3">
        <f t="shared" si="122"/>
        <v>38.450000000000003</v>
      </c>
      <c r="AH610" s="61">
        <f t="shared" si="124"/>
        <v>213.22000000000003</v>
      </c>
      <c r="AI610" s="13">
        <f t="shared" si="125"/>
        <v>0</v>
      </c>
      <c r="AJ610" s="13">
        <f t="shared" si="126"/>
        <v>0</v>
      </c>
      <c r="AK610" s="13">
        <f t="shared" si="127"/>
        <v>0</v>
      </c>
    </row>
    <row r="611" spans="1:37" ht="16.5">
      <c r="A611" s="94"/>
      <c r="B611" s="60">
        <v>6400233</v>
      </c>
      <c r="C611" s="27" t="s">
        <v>3191</v>
      </c>
      <c r="D611" s="101" t="s">
        <v>10</v>
      </c>
      <c r="E611" s="62">
        <v>213.16</v>
      </c>
      <c r="F611" s="63">
        <f t="shared" si="135"/>
        <v>46.9</v>
      </c>
      <c r="G611" s="63">
        <f t="shared" si="136"/>
        <v>260.06</v>
      </c>
      <c r="H611" s="27" t="s">
        <v>14</v>
      </c>
      <c r="AE611" s="145">
        <v>199.89</v>
      </c>
      <c r="AF611" s="9">
        <f t="shared" si="123"/>
        <v>213.16</v>
      </c>
      <c r="AG611" s="3">
        <f t="shared" si="122"/>
        <v>46.9</v>
      </c>
      <c r="AH611" s="61">
        <f t="shared" si="124"/>
        <v>260.06</v>
      </c>
      <c r="AI611" s="13">
        <f t="shared" si="125"/>
        <v>0</v>
      </c>
      <c r="AJ611" s="13">
        <f t="shared" si="126"/>
        <v>0</v>
      </c>
      <c r="AK611" s="13">
        <f t="shared" si="127"/>
        <v>0</v>
      </c>
    </row>
    <row r="612" spans="1:37" ht="16.5">
      <c r="A612" s="94"/>
      <c r="B612" s="60">
        <v>6400234</v>
      </c>
      <c r="C612" s="27" t="s">
        <v>495</v>
      </c>
      <c r="D612" s="101" t="s">
        <v>10</v>
      </c>
      <c r="E612" s="62">
        <v>178.89</v>
      </c>
      <c r="F612" s="63">
        <f t="shared" si="135"/>
        <v>39.36</v>
      </c>
      <c r="G612" s="63">
        <f t="shared" si="136"/>
        <v>218.25</v>
      </c>
      <c r="H612" s="27" t="s">
        <v>14</v>
      </c>
      <c r="AE612" s="145">
        <v>167.75</v>
      </c>
      <c r="AF612" s="9">
        <f t="shared" si="123"/>
        <v>178.89</v>
      </c>
      <c r="AG612" s="3">
        <f t="shared" si="122"/>
        <v>39.36</v>
      </c>
      <c r="AH612" s="61">
        <f t="shared" si="124"/>
        <v>218.25</v>
      </c>
      <c r="AI612" s="13">
        <f t="shared" si="125"/>
        <v>0</v>
      </c>
      <c r="AJ612" s="13">
        <f t="shared" si="126"/>
        <v>0</v>
      </c>
      <c r="AK612" s="13">
        <f t="shared" si="127"/>
        <v>0</v>
      </c>
    </row>
    <row r="613" spans="1:37" ht="16.5">
      <c r="A613" s="94"/>
      <c r="B613" s="60">
        <v>6400235</v>
      </c>
      <c r="C613" s="27" t="s">
        <v>3184</v>
      </c>
      <c r="D613" s="101" t="s">
        <v>10</v>
      </c>
      <c r="E613" s="62">
        <v>313.67</v>
      </c>
      <c r="F613" s="63">
        <f t="shared" si="135"/>
        <v>69.010000000000005</v>
      </c>
      <c r="G613" s="63">
        <f t="shared" si="136"/>
        <v>382.68</v>
      </c>
      <c r="H613" s="27" t="s">
        <v>14</v>
      </c>
      <c r="AE613" s="145">
        <v>294.14</v>
      </c>
      <c r="AF613" s="9">
        <f t="shared" si="123"/>
        <v>313.67</v>
      </c>
      <c r="AG613" s="3">
        <f t="shared" si="122"/>
        <v>69.010000000000005</v>
      </c>
      <c r="AH613" s="61">
        <f t="shared" si="124"/>
        <v>382.68</v>
      </c>
      <c r="AI613" s="13">
        <f t="shared" si="125"/>
        <v>0</v>
      </c>
      <c r="AJ613" s="13">
        <f t="shared" si="126"/>
        <v>0</v>
      </c>
      <c r="AK613" s="13">
        <f t="shared" si="127"/>
        <v>0</v>
      </c>
    </row>
    <row r="614" spans="1:37" ht="16.5">
      <c r="A614" s="94"/>
      <c r="B614" s="60">
        <v>6400236</v>
      </c>
      <c r="C614" s="27" t="s">
        <v>496</v>
      </c>
      <c r="D614" s="101" t="s">
        <v>10</v>
      </c>
      <c r="E614" s="62">
        <v>240</v>
      </c>
      <c r="F614" s="63">
        <f t="shared" si="135"/>
        <v>52.8</v>
      </c>
      <c r="G614" s="63">
        <f t="shared" si="136"/>
        <v>292.8</v>
      </c>
      <c r="H614" s="27" t="s">
        <v>14</v>
      </c>
      <c r="AE614" s="145">
        <v>225.06</v>
      </c>
      <c r="AF614" s="9">
        <f t="shared" si="123"/>
        <v>240</v>
      </c>
      <c r="AG614" s="3">
        <f t="shared" si="122"/>
        <v>52.8</v>
      </c>
      <c r="AH614" s="61">
        <f t="shared" si="124"/>
        <v>292.8</v>
      </c>
      <c r="AI614" s="13">
        <f t="shared" si="125"/>
        <v>0</v>
      </c>
      <c r="AJ614" s="13">
        <f t="shared" si="126"/>
        <v>0</v>
      </c>
      <c r="AK614" s="13">
        <f t="shared" si="127"/>
        <v>0</v>
      </c>
    </row>
    <row r="615" spans="1:37" ht="16.5">
      <c r="A615" s="94"/>
      <c r="B615" s="60">
        <v>6400237</v>
      </c>
      <c r="C615" s="27" t="s">
        <v>3190</v>
      </c>
      <c r="D615" s="101" t="s">
        <v>10</v>
      </c>
      <c r="E615" s="62">
        <v>230.84</v>
      </c>
      <c r="F615" s="63">
        <f t="shared" si="135"/>
        <v>50.78</v>
      </c>
      <c r="G615" s="63">
        <f t="shared" si="136"/>
        <v>281.62</v>
      </c>
      <c r="H615" s="27" t="s">
        <v>14</v>
      </c>
      <c r="AE615" s="145">
        <v>216.47</v>
      </c>
      <c r="AF615" s="9">
        <f t="shared" si="123"/>
        <v>230.84</v>
      </c>
      <c r="AG615" s="3">
        <f t="shared" si="122"/>
        <v>50.78</v>
      </c>
      <c r="AH615" s="61">
        <f t="shared" si="124"/>
        <v>281.62</v>
      </c>
      <c r="AI615" s="13">
        <f t="shared" si="125"/>
        <v>0</v>
      </c>
      <c r="AJ615" s="13">
        <f t="shared" si="126"/>
        <v>0</v>
      </c>
      <c r="AK615" s="13">
        <f t="shared" si="127"/>
        <v>0</v>
      </c>
    </row>
    <row r="616" spans="1:37" ht="16.5">
      <c r="A616" s="94"/>
      <c r="B616" s="60">
        <v>6400238</v>
      </c>
      <c r="C616" s="27" t="s">
        <v>3189</v>
      </c>
      <c r="D616" s="101" t="s">
        <v>10</v>
      </c>
      <c r="E616" s="62">
        <v>202.02</v>
      </c>
      <c r="F616" s="63">
        <f t="shared" si="135"/>
        <v>44.44</v>
      </c>
      <c r="G616" s="63">
        <f t="shared" si="136"/>
        <v>246.46</v>
      </c>
      <c r="H616" s="27" t="s">
        <v>14</v>
      </c>
      <c r="AE616" s="145">
        <v>189.44</v>
      </c>
      <c r="AF616" s="9">
        <f t="shared" si="123"/>
        <v>202.02</v>
      </c>
      <c r="AG616" s="3">
        <f t="shared" si="122"/>
        <v>44.44</v>
      </c>
      <c r="AH616" s="61">
        <f t="shared" si="124"/>
        <v>246.46</v>
      </c>
      <c r="AI616" s="13">
        <f t="shared" si="125"/>
        <v>0</v>
      </c>
      <c r="AJ616" s="13">
        <f t="shared" si="126"/>
        <v>0</v>
      </c>
      <c r="AK616" s="13">
        <f t="shared" si="127"/>
        <v>0</v>
      </c>
    </row>
    <row r="617" spans="1:37" ht="16.5">
      <c r="A617" s="94"/>
      <c r="B617" s="60">
        <v>6400239</v>
      </c>
      <c r="C617" s="27" t="s">
        <v>3118</v>
      </c>
      <c r="D617" s="101" t="s">
        <v>10</v>
      </c>
      <c r="E617" s="62">
        <v>271.26</v>
      </c>
      <c r="F617" s="63">
        <f t="shared" si="135"/>
        <v>59.68</v>
      </c>
      <c r="G617" s="63">
        <f t="shared" si="136"/>
        <v>330.94</v>
      </c>
      <c r="H617" s="27" t="s">
        <v>14</v>
      </c>
      <c r="AE617" s="145">
        <v>254.37</v>
      </c>
      <c r="AF617" s="9">
        <f t="shared" si="123"/>
        <v>271.26</v>
      </c>
      <c r="AG617" s="3">
        <f t="shared" si="122"/>
        <v>59.68</v>
      </c>
      <c r="AH617" s="61">
        <f t="shared" si="124"/>
        <v>330.94</v>
      </c>
      <c r="AI617" s="13">
        <f t="shared" si="125"/>
        <v>0</v>
      </c>
      <c r="AJ617" s="13">
        <f t="shared" si="126"/>
        <v>0</v>
      </c>
      <c r="AK617" s="13">
        <f t="shared" si="127"/>
        <v>0</v>
      </c>
    </row>
    <row r="618" spans="1:37" ht="16.5">
      <c r="A618" s="94"/>
      <c r="B618" s="60">
        <v>6400240</v>
      </c>
      <c r="C618" s="27" t="s">
        <v>3117</v>
      </c>
      <c r="D618" s="101" t="s">
        <v>10</v>
      </c>
      <c r="E618" s="62">
        <v>334.02</v>
      </c>
      <c r="F618" s="63">
        <f t="shared" si="135"/>
        <v>73.48</v>
      </c>
      <c r="G618" s="63">
        <f t="shared" si="136"/>
        <v>407.5</v>
      </c>
      <c r="H618" s="27" t="s">
        <v>14</v>
      </c>
      <c r="AE618" s="145">
        <v>313.22000000000003</v>
      </c>
      <c r="AF618" s="9">
        <f t="shared" si="123"/>
        <v>334.02</v>
      </c>
      <c r="AG618" s="3">
        <f t="shared" si="122"/>
        <v>73.48</v>
      </c>
      <c r="AH618" s="61">
        <f t="shared" si="124"/>
        <v>407.5</v>
      </c>
      <c r="AI618" s="13">
        <f t="shared" si="125"/>
        <v>0</v>
      </c>
      <c r="AJ618" s="13">
        <f t="shared" si="126"/>
        <v>0</v>
      </c>
      <c r="AK618" s="13">
        <f t="shared" si="127"/>
        <v>0</v>
      </c>
    </row>
    <row r="619" spans="1:37" ht="16.5">
      <c r="A619" s="94"/>
      <c r="B619" s="60">
        <v>6400241</v>
      </c>
      <c r="C619" s="27" t="s">
        <v>3204</v>
      </c>
      <c r="D619" s="101" t="s">
        <v>10</v>
      </c>
      <c r="E619" s="62">
        <v>239.47</v>
      </c>
      <c r="F619" s="63">
        <f t="shared" si="135"/>
        <v>52.68</v>
      </c>
      <c r="G619" s="63">
        <f t="shared" si="136"/>
        <v>292.14999999999998</v>
      </c>
      <c r="H619" s="27" t="s">
        <v>14</v>
      </c>
      <c r="AE619" s="145">
        <v>224.56</v>
      </c>
      <c r="AF619" s="9">
        <f t="shared" si="123"/>
        <v>239.47</v>
      </c>
      <c r="AG619" s="3">
        <f t="shared" si="122"/>
        <v>52.68</v>
      </c>
      <c r="AH619" s="61">
        <f t="shared" si="124"/>
        <v>292.14999999999998</v>
      </c>
      <c r="AI619" s="13">
        <f t="shared" si="125"/>
        <v>0</v>
      </c>
      <c r="AJ619" s="13">
        <f t="shared" si="126"/>
        <v>0</v>
      </c>
      <c r="AK619" s="13">
        <f t="shared" si="127"/>
        <v>0</v>
      </c>
    </row>
    <row r="620" spans="1:37" ht="16.5">
      <c r="A620" s="94"/>
      <c r="B620" s="60">
        <v>6400242</v>
      </c>
      <c r="C620" s="27" t="s">
        <v>497</v>
      </c>
      <c r="D620" s="101" t="s">
        <v>10</v>
      </c>
      <c r="E620" s="62">
        <v>176.79</v>
      </c>
      <c r="F620" s="63">
        <f t="shared" si="135"/>
        <v>38.89</v>
      </c>
      <c r="G620" s="63">
        <f t="shared" si="136"/>
        <v>215.68</v>
      </c>
      <c r="H620" s="27" t="s">
        <v>14</v>
      </c>
      <c r="AE620" s="145">
        <v>165.78</v>
      </c>
      <c r="AF620" s="9">
        <f t="shared" si="123"/>
        <v>176.79</v>
      </c>
      <c r="AG620" s="3">
        <f t="shared" si="122"/>
        <v>38.89</v>
      </c>
      <c r="AH620" s="61">
        <f t="shared" si="124"/>
        <v>215.68</v>
      </c>
      <c r="AI620" s="13">
        <f t="shared" si="125"/>
        <v>0</v>
      </c>
      <c r="AJ620" s="13">
        <f t="shared" si="126"/>
        <v>0</v>
      </c>
      <c r="AK620" s="13">
        <f t="shared" si="127"/>
        <v>0</v>
      </c>
    </row>
    <row r="621" spans="1:37" ht="16.5">
      <c r="A621" s="94"/>
      <c r="B621" s="60">
        <v>6400243</v>
      </c>
      <c r="C621" s="27" t="s">
        <v>3202</v>
      </c>
      <c r="D621" s="101" t="s">
        <v>10</v>
      </c>
      <c r="E621" s="62">
        <v>272.72000000000003</v>
      </c>
      <c r="F621" s="63">
        <f t="shared" si="135"/>
        <v>60</v>
      </c>
      <c r="G621" s="63">
        <f t="shared" si="136"/>
        <v>332.72</v>
      </c>
      <c r="H621" s="27" t="s">
        <v>14</v>
      </c>
      <c r="AE621" s="145">
        <v>255.74</v>
      </c>
      <c r="AF621" s="9">
        <f t="shared" si="123"/>
        <v>272.72000000000003</v>
      </c>
      <c r="AG621" s="3">
        <f t="shared" si="122"/>
        <v>60</v>
      </c>
      <c r="AH621" s="61">
        <f t="shared" si="124"/>
        <v>332.72</v>
      </c>
      <c r="AI621" s="13">
        <f t="shared" si="125"/>
        <v>0</v>
      </c>
      <c r="AJ621" s="13">
        <f t="shared" si="126"/>
        <v>0</v>
      </c>
      <c r="AK621" s="13">
        <f t="shared" si="127"/>
        <v>0</v>
      </c>
    </row>
    <row r="622" spans="1:37" ht="16.5">
      <c r="A622" s="94"/>
      <c r="B622" s="60">
        <v>6400244</v>
      </c>
      <c r="C622" s="27" t="s">
        <v>498</v>
      </c>
      <c r="D622" s="101" t="s">
        <v>10</v>
      </c>
      <c r="E622" s="62">
        <v>191.41</v>
      </c>
      <c r="F622" s="63">
        <f t="shared" si="135"/>
        <v>42.11</v>
      </c>
      <c r="G622" s="63">
        <f t="shared" si="136"/>
        <v>233.51999999999998</v>
      </c>
      <c r="H622" s="27" t="s">
        <v>14</v>
      </c>
      <c r="AE622" s="145">
        <v>179.49</v>
      </c>
      <c r="AF622" s="9">
        <f t="shared" si="123"/>
        <v>191.41</v>
      </c>
      <c r="AG622" s="3">
        <f t="shared" si="122"/>
        <v>42.11</v>
      </c>
      <c r="AH622" s="61">
        <f t="shared" si="124"/>
        <v>233.51999999999998</v>
      </c>
      <c r="AI622" s="13">
        <f t="shared" si="125"/>
        <v>0</v>
      </c>
      <c r="AJ622" s="13">
        <f t="shared" si="126"/>
        <v>0</v>
      </c>
      <c r="AK622" s="13">
        <f t="shared" si="127"/>
        <v>0</v>
      </c>
    </row>
    <row r="623" spans="1:37" ht="16.5">
      <c r="A623" s="94"/>
      <c r="B623" s="60">
        <v>6400245</v>
      </c>
      <c r="C623" s="27" t="s">
        <v>3203</v>
      </c>
      <c r="D623" s="101" t="s">
        <v>10</v>
      </c>
      <c r="E623" s="62">
        <v>242.52</v>
      </c>
      <c r="F623" s="63">
        <f t="shared" si="135"/>
        <v>53.35</v>
      </c>
      <c r="G623" s="63">
        <f t="shared" si="136"/>
        <v>295.87</v>
      </c>
      <c r="H623" s="27" t="s">
        <v>14</v>
      </c>
      <c r="AE623" s="145">
        <v>227.42</v>
      </c>
      <c r="AF623" s="9">
        <f t="shared" si="123"/>
        <v>242.52</v>
      </c>
      <c r="AG623" s="3">
        <f t="shared" si="122"/>
        <v>53.35</v>
      </c>
      <c r="AH623" s="61">
        <f t="shared" si="124"/>
        <v>295.87</v>
      </c>
      <c r="AI623" s="13">
        <f t="shared" si="125"/>
        <v>0</v>
      </c>
      <c r="AJ623" s="13">
        <f t="shared" si="126"/>
        <v>0</v>
      </c>
      <c r="AK623" s="13">
        <f t="shared" si="127"/>
        <v>0</v>
      </c>
    </row>
    <row r="624" spans="1:37" ht="16.5">
      <c r="A624" s="94"/>
      <c r="B624" s="60">
        <v>6400246</v>
      </c>
      <c r="C624" s="27" t="s">
        <v>3201</v>
      </c>
      <c r="D624" s="101" t="s">
        <v>10</v>
      </c>
      <c r="E624" s="62">
        <v>179.64</v>
      </c>
      <c r="F624" s="63">
        <f t="shared" si="135"/>
        <v>39.520000000000003</v>
      </c>
      <c r="G624" s="63">
        <f t="shared" si="136"/>
        <v>219.16</v>
      </c>
      <c r="H624" s="27" t="s">
        <v>14</v>
      </c>
      <c r="AE624" s="145">
        <v>168.45</v>
      </c>
      <c r="AF624" s="9">
        <f t="shared" si="123"/>
        <v>179.64</v>
      </c>
      <c r="AG624" s="3">
        <f t="shared" ref="AG624:AG677" si="137">ROUND(E624*0.22,2)</f>
        <v>39.520000000000003</v>
      </c>
      <c r="AH624" s="61">
        <f t="shared" si="124"/>
        <v>219.16</v>
      </c>
      <c r="AI624" s="13">
        <f t="shared" si="125"/>
        <v>0</v>
      </c>
      <c r="AJ624" s="13">
        <f t="shared" si="126"/>
        <v>0</v>
      </c>
      <c r="AK624" s="13">
        <f t="shared" si="127"/>
        <v>0</v>
      </c>
    </row>
    <row r="625" spans="1:37" ht="16.5">
      <c r="A625" s="94"/>
      <c r="B625" s="60">
        <v>6400247</v>
      </c>
      <c r="C625" s="27" t="s">
        <v>3192</v>
      </c>
      <c r="D625" s="101" t="s">
        <v>10</v>
      </c>
      <c r="E625" s="62">
        <v>349.28</v>
      </c>
      <c r="F625" s="63">
        <f t="shared" si="135"/>
        <v>76.84</v>
      </c>
      <c r="G625" s="63">
        <f t="shared" si="136"/>
        <v>426.12</v>
      </c>
      <c r="H625" s="27" t="s">
        <v>14</v>
      </c>
      <c r="AE625" s="145">
        <v>327.52999999999997</v>
      </c>
      <c r="AF625" s="9">
        <f t="shared" ref="AF625:AF678" si="138">ROUND(AE625+(AE625*6.64%),2)</f>
        <v>349.28</v>
      </c>
      <c r="AG625" s="3">
        <f t="shared" si="137"/>
        <v>76.84</v>
      </c>
      <c r="AH625" s="61">
        <f t="shared" ref="AH625:AH678" si="139">AF625+AG625</f>
        <v>426.12</v>
      </c>
      <c r="AI625" s="13">
        <f t="shared" si="125"/>
        <v>0</v>
      </c>
      <c r="AJ625" s="13">
        <f t="shared" si="126"/>
        <v>0</v>
      </c>
      <c r="AK625" s="13">
        <f t="shared" si="127"/>
        <v>0</v>
      </c>
    </row>
    <row r="626" spans="1:37" ht="16.5">
      <c r="A626" s="94"/>
      <c r="B626" s="60">
        <v>6400248</v>
      </c>
      <c r="C626" s="27" t="s">
        <v>3200</v>
      </c>
      <c r="D626" s="101" t="s">
        <v>10</v>
      </c>
      <c r="E626" s="62">
        <v>267.95999999999998</v>
      </c>
      <c r="F626" s="63">
        <f t="shared" si="135"/>
        <v>58.95</v>
      </c>
      <c r="G626" s="63">
        <f t="shared" si="136"/>
        <v>326.90999999999997</v>
      </c>
      <c r="H626" s="27" t="s">
        <v>14</v>
      </c>
      <c r="AE626" s="145">
        <v>251.28</v>
      </c>
      <c r="AF626" s="9">
        <f t="shared" si="138"/>
        <v>267.95999999999998</v>
      </c>
      <c r="AG626" s="3">
        <f t="shared" si="137"/>
        <v>58.95</v>
      </c>
      <c r="AH626" s="61">
        <f t="shared" si="139"/>
        <v>326.90999999999997</v>
      </c>
      <c r="AI626" s="13">
        <f t="shared" ref="AI626:AI679" si="140">AF626-E626</f>
        <v>0</v>
      </c>
      <c r="AJ626" s="13">
        <f t="shared" ref="AJ626:AJ679" si="141">AG626-F626</f>
        <v>0</v>
      </c>
      <c r="AK626" s="13">
        <f t="shared" ref="AK626:AK679" si="142">AH626-G626</f>
        <v>0</v>
      </c>
    </row>
    <row r="627" spans="1:37" ht="16.5">
      <c r="A627" s="94"/>
      <c r="B627" s="60">
        <v>6400249</v>
      </c>
      <c r="C627" s="27" t="s">
        <v>3196</v>
      </c>
      <c r="D627" s="101" t="s">
        <v>10</v>
      </c>
      <c r="E627" s="62">
        <v>354.22</v>
      </c>
      <c r="F627" s="63">
        <f t="shared" si="135"/>
        <v>77.930000000000007</v>
      </c>
      <c r="G627" s="63">
        <f t="shared" si="136"/>
        <v>432.15000000000003</v>
      </c>
      <c r="H627" s="27" t="s">
        <v>14</v>
      </c>
      <c r="AE627" s="145">
        <v>332.16</v>
      </c>
      <c r="AF627" s="9">
        <f t="shared" si="138"/>
        <v>354.22</v>
      </c>
      <c r="AG627" s="3">
        <f t="shared" si="137"/>
        <v>77.930000000000007</v>
      </c>
      <c r="AH627" s="61">
        <f t="shared" si="139"/>
        <v>432.15000000000003</v>
      </c>
      <c r="AI627" s="13">
        <f t="shared" si="140"/>
        <v>0</v>
      </c>
      <c r="AJ627" s="13">
        <f t="shared" si="141"/>
        <v>0</v>
      </c>
      <c r="AK627" s="13">
        <f t="shared" si="142"/>
        <v>0</v>
      </c>
    </row>
    <row r="628" spans="1:37" ht="16.5">
      <c r="A628" s="94"/>
      <c r="B628" s="60">
        <v>6400250</v>
      </c>
      <c r="C628" s="27" t="s">
        <v>3193</v>
      </c>
      <c r="D628" s="101" t="s">
        <v>10</v>
      </c>
      <c r="E628" s="62">
        <v>304.5</v>
      </c>
      <c r="F628" s="63">
        <f t="shared" si="135"/>
        <v>66.989999999999995</v>
      </c>
      <c r="G628" s="63">
        <f t="shared" si="136"/>
        <v>371.49</v>
      </c>
      <c r="H628" s="27" t="s">
        <v>14</v>
      </c>
      <c r="AE628" s="145">
        <v>285.54000000000002</v>
      </c>
      <c r="AF628" s="9">
        <f t="shared" si="138"/>
        <v>304.5</v>
      </c>
      <c r="AG628" s="3">
        <f t="shared" si="137"/>
        <v>66.989999999999995</v>
      </c>
      <c r="AH628" s="61">
        <f t="shared" si="139"/>
        <v>371.49</v>
      </c>
      <c r="AI628" s="13">
        <f t="shared" si="140"/>
        <v>0</v>
      </c>
      <c r="AJ628" s="13">
        <f t="shared" si="141"/>
        <v>0</v>
      </c>
      <c r="AK628" s="13">
        <f t="shared" si="142"/>
        <v>0</v>
      </c>
    </row>
    <row r="629" spans="1:37" ht="16.5">
      <c r="A629" s="94"/>
      <c r="B629" s="60">
        <v>6400251</v>
      </c>
      <c r="C629" s="27" t="s">
        <v>3195</v>
      </c>
      <c r="D629" s="101" t="s">
        <v>10</v>
      </c>
      <c r="E629" s="62">
        <v>312.08</v>
      </c>
      <c r="F629" s="63">
        <f t="shared" si="135"/>
        <v>68.66</v>
      </c>
      <c r="G629" s="63">
        <f t="shared" si="136"/>
        <v>380.74</v>
      </c>
      <c r="H629" s="27" t="s">
        <v>14</v>
      </c>
      <c r="AE629" s="145">
        <v>292.64999999999998</v>
      </c>
      <c r="AF629" s="9">
        <f t="shared" si="138"/>
        <v>312.08</v>
      </c>
      <c r="AG629" s="3">
        <f t="shared" si="137"/>
        <v>68.66</v>
      </c>
      <c r="AH629" s="61">
        <f t="shared" si="139"/>
        <v>380.74</v>
      </c>
      <c r="AI629" s="13">
        <f t="shared" si="140"/>
        <v>0</v>
      </c>
      <c r="AJ629" s="13">
        <f t="shared" si="141"/>
        <v>0</v>
      </c>
      <c r="AK629" s="13">
        <f t="shared" si="142"/>
        <v>0</v>
      </c>
    </row>
    <row r="630" spans="1:37" ht="16.5">
      <c r="A630" s="94"/>
      <c r="B630" s="60">
        <v>6400252</v>
      </c>
      <c r="C630" s="27" t="s">
        <v>3194</v>
      </c>
      <c r="D630" s="101" t="s">
        <v>10</v>
      </c>
      <c r="E630" s="62">
        <v>226.26</v>
      </c>
      <c r="F630" s="63">
        <f t="shared" si="135"/>
        <v>49.78</v>
      </c>
      <c r="G630" s="63">
        <f t="shared" si="136"/>
        <v>276.03999999999996</v>
      </c>
      <c r="H630" s="27" t="s">
        <v>14</v>
      </c>
      <c r="AE630" s="145">
        <v>212.17</v>
      </c>
      <c r="AF630" s="9">
        <f t="shared" si="138"/>
        <v>226.26</v>
      </c>
      <c r="AG630" s="3">
        <f t="shared" si="137"/>
        <v>49.78</v>
      </c>
      <c r="AH630" s="61">
        <f t="shared" si="139"/>
        <v>276.03999999999996</v>
      </c>
      <c r="AI630" s="13">
        <f t="shared" si="140"/>
        <v>0</v>
      </c>
      <c r="AJ630" s="13">
        <f t="shared" si="141"/>
        <v>0</v>
      </c>
      <c r="AK630" s="13">
        <f t="shared" si="142"/>
        <v>0</v>
      </c>
    </row>
    <row r="631" spans="1:37" ht="16.5">
      <c r="A631" s="94"/>
      <c r="B631" s="60">
        <v>6400253</v>
      </c>
      <c r="C631" s="27" t="s">
        <v>3197</v>
      </c>
      <c r="D631" s="101" t="s">
        <v>10</v>
      </c>
      <c r="E631" s="62">
        <v>227.59</v>
      </c>
      <c r="F631" s="63">
        <f t="shared" si="135"/>
        <v>50.07</v>
      </c>
      <c r="G631" s="63">
        <f t="shared" si="136"/>
        <v>277.66000000000003</v>
      </c>
      <c r="H631" s="27" t="s">
        <v>14</v>
      </c>
      <c r="AE631" s="145">
        <v>213.42</v>
      </c>
      <c r="AF631" s="9">
        <f t="shared" si="138"/>
        <v>227.59</v>
      </c>
      <c r="AG631" s="3">
        <f t="shared" si="137"/>
        <v>50.07</v>
      </c>
      <c r="AH631" s="61">
        <f t="shared" si="139"/>
        <v>277.66000000000003</v>
      </c>
      <c r="AI631" s="13">
        <f t="shared" si="140"/>
        <v>0</v>
      </c>
      <c r="AJ631" s="13">
        <f t="shared" si="141"/>
        <v>0</v>
      </c>
      <c r="AK631" s="13">
        <f t="shared" si="142"/>
        <v>0</v>
      </c>
    </row>
    <row r="632" spans="1:37" ht="16.5">
      <c r="A632" s="94"/>
      <c r="B632" s="60">
        <v>6400254</v>
      </c>
      <c r="C632" s="27" t="s">
        <v>3199</v>
      </c>
      <c r="D632" s="101" t="s">
        <v>10</v>
      </c>
      <c r="E632" s="62">
        <v>179.08</v>
      </c>
      <c r="F632" s="63">
        <f t="shared" si="135"/>
        <v>39.4</v>
      </c>
      <c r="G632" s="63">
        <f t="shared" si="136"/>
        <v>218.48000000000002</v>
      </c>
      <c r="H632" s="27" t="s">
        <v>14</v>
      </c>
      <c r="AE632" s="145">
        <v>167.93</v>
      </c>
      <c r="AF632" s="9">
        <f t="shared" si="138"/>
        <v>179.08</v>
      </c>
      <c r="AG632" s="3">
        <f t="shared" si="137"/>
        <v>39.4</v>
      </c>
      <c r="AH632" s="61">
        <f t="shared" si="139"/>
        <v>218.48000000000002</v>
      </c>
      <c r="AI632" s="13">
        <f t="shared" si="140"/>
        <v>0</v>
      </c>
      <c r="AJ632" s="13">
        <f t="shared" si="141"/>
        <v>0</v>
      </c>
      <c r="AK632" s="13">
        <f t="shared" si="142"/>
        <v>0</v>
      </c>
    </row>
    <row r="633" spans="1:37" ht="16.5">
      <c r="A633" s="94"/>
      <c r="B633" s="60">
        <v>6400255</v>
      </c>
      <c r="C633" s="27" t="s">
        <v>3205</v>
      </c>
      <c r="D633" s="101" t="s">
        <v>10</v>
      </c>
      <c r="E633" s="62">
        <v>390.4</v>
      </c>
      <c r="F633" s="63">
        <f t="shared" si="135"/>
        <v>85.89</v>
      </c>
      <c r="G633" s="63">
        <f t="shared" si="136"/>
        <v>476.28999999999996</v>
      </c>
      <c r="H633" s="27" t="s">
        <v>14</v>
      </c>
      <c r="AE633" s="145">
        <v>366.09</v>
      </c>
      <c r="AF633" s="9">
        <f t="shared" si="138"/>
        <v>390.4</v>
      </c>
      <c r="AG633" s="3">
        <f t="shared" si="137"/>
        <v>85.89</v>
      </c>
      <c r="AH633" s="61">
        <f t="shared" si="139"/>
        <v>476.28999999999996</v>
      </c>
      <c r="AI633" s="13">
        <f t="shared" si="140"/>
        <v>0</v>
      </c>
      <c r="AJ633" s="13">
        <f t="shared" si="141"/>
        <v>0</v>
      </c>
      <c r="AK633" s="13">
        <f t="shared" si="142"/>
        <v>0</v>
      </c>
    </row>
    <row r="634" spans="1:37" ht="16.5">
      <c r="A634" s="94"/>
      <c r="B634" s="60">
        <v>6400256</v>
      </c>
      <c r="C634" s="27" t="s">
        <v>3198</v>
      </c>
      <c r="D634" s="101" t="s">
        <v>10</v>
      </c>
      <c r="E634" s="62">
        <v>304.60000000000002</v>
      </c>
      <c r="F634" s="63">
        <f t="shared" si="135"/>
        <v>67.010000000000005</v>
      </c>
      <c r="G634" s="63">
        <f t="shared" si="136"/>
        <v>371.61</v>
      </c>
      <c r="H634" s="27" t="s">
        <v>14</v>
      </c>
      <c r="AE634" s="145">
        <v>285.63</v>
      </c>
      <c r="AF634" s="9">
        <f t="shared" si="138"/>
        <v>304.60000000000002</v>
      </c>
      <c r="AG634" s="3">
        <f t="shared" si="137"/>
        <v>67.010000000000005</v>
      </c>
      <c r="AH634" s="61">
        <f t="shared" si="139"/>
        <v>371.61</v>
      </c>
      <c r="AI634" s="13">
        <f t="shared" si="140"/>
        <v>0</v>
      </c>
      <c r="AJ634" s="13">
        <f t="shared" si="141"/>
        <v>0</v>
      </c>
      <c r="AK634" s="13">
        <f t="shared" si="142"/>
        <v>0</v>
      </c>
    </row>
    <row r="635" spans="1:37" ht="16.5">
      <c r="A635" s="94"/>
      <c r="B635" s="60">
        <v>6400257</v>
      </c>
      <c r="C635" s="27" t="s">
        <v>499</v>
      </c>
      <c r="D635" s="101" t="s">
        <v>10</v>
      </c>
      <c r="E635" s="62">
        <v>119.62</v>
      </c>
      <c r="F635" s="63">
        <f t="shared" si="135"/>
        <v>26.32</v>
      </c>
      <c r="G635" s="63">
        <f t="shared" si="136"/>
        <v>145.94</v>
      </c>
      <c r="H635" s="27" t="s">
        <v>14</v>
      </c>
      <c r="AE635" s="145">
        <v>112.17</v>
      </c>
      <c r="AF635" s="9">
        <f t="shared" si="138"/>
        <v>119.62</v>
      </c>
      <c r="AG635" s="3">
        <f t="shared" si="137"/>
        <v>26.32</v>
      </c>
      <c r="AH635" s="61">
        <f t="shared" si="139"/>
        <v>145.94</v>
      </c>
      <c r="AI635" s="13">
        <f t="shared" si="140"/>
        <v>0</v>
      </c>
      <c r="AJ635" s="13">
        <f t="shared" si="141"/>
        <v>0</v>
      </c>
      <c r="AK635" s="13">
        <f t="shared" si="142"/>
        <v>0</v>
      </c>
    </row>
    <row r="636" spans="1:37" ht="16.5">
      <c r="A636" s="94"/>
      <c r="B636" s="60">
        <v>6400258</v>
      </c>
      <c r="C636" s="27" t="s">
        <v>500</v>
      </c>
      <c r="D636" s="101" t="s">
        <v>10</v>
      </c>
      <c r="E636" s="62">
        <v>349.86</v>
      </c>
      <c r="F636" s="63">
        <f t="shared" si="135"/>
        <v>76.97</v>
      </c>
      <c r="G636" s="63">
        <f t="shared" si="136"/>
        <v>426.83000000000004</v>
      </c>
      <c r="H636" s="27" t="s">
        <v>14</v>
      </c>
      <c r="AE636" s="145">
        <v>328.08</v>
      </c>
      <c r="AF636" s="9">
        <f t="shared" si="138"/>
        <v>349.86</v>
      </c>
      <c r="AG636" s="3">
        <f t="shared" si="137"/>
        <v>76.97</v>
      </c>
      <c r="AH636" s="61">
        <f t="shared" si="139"/>
        <v>426.83000000000004</v>
      </c>
      <c r="AI636" s="13">
        <f t="shared" si="140"/>
        <v>0</v>
      </c>
      <c r="AJ636" s="13">
        <f t="shared" si="141"/>
        <v>0</v>
      </c>
      <c r="AK636" s="13">
        <f t="shared" si="142"/>
        <v>0</v>
      </c>
    </row>
    <row r="637" spans="1:37" ht="16.5">
      <c r="A637" s="94"/>
      <c r="B637" s="60">
        <v>6400259</v>
      </c>
      <c r="C637" s="27" t="s">
        <v>501</v>
      </c>
      <c r="D637" s="101" t="s">
        <v>10</v>
      </c>
      <c r="E637" s="62">
        <v>288.35000000000002</v>
      </c>
      <c r="F637" s="63">
        <f t="shared" si="135"/>
        <v>63.44</v>
      </c>
      <c r="G637" s="63">
        <f t="shared" si="136"/>
        <v>351.79</v>
      </c>
      <c r="H637" s="27" t="s">
        <v>14</v>
      </c>
      <c r="AE637" s="145">
        <v>270.39999999999998</v>
      </c>
      <c r="AF637" s="9">
        <f t="shared" si="138"/>
        <v>288.35000000000002</v>
      </c>
      <c r="AG637" s="3">
        <f t="shared" si="137"/>
        <v>63.44</v>
      </c>
      <c r="AH637" s="61">
        <f t="shared" si="139"/>
        <v>351.79</v>
      </c>
      <c r="AI637" s="13">
        <f t="shared" si="140"/>
        <v>0</v>
      </c>
      <c r="AJ637" s="13">
        <f t="shared" si="141"/>
        <v>0</v>
      </c>
      <c r="AK637" s="13">
        <f t="shared" si="142"/>
        <v>0</v>
      </c>
    </row>
    <row r="638" spans="1:37" ht="16.5">
      <c r="A638" s="94"/>
      <c r="B638" s="60">
        <v>6400260</v>
      </c>
      <c r="C638" s="27" t="s">
        <v>502</v>
      </c>
      <c r="D638" s="101" t="s">
        <v>10</v>
      </c>
      <c r="E638" s="62">
        <v>407.78</v>
      </c>
      <c r="F638" s="63">
        <f t="shared" si="135"/>
        <v>89.71</v>
      </c>
      <c r="G638" s="63">
        <f t="shared" si="136"/>
        <v>497.48999999999995</v>
      </c>
      <c r="H638" s="27" t="s">
        <v>14</v>
      </c>
      <c r="AE638" s="145">
        <v>382.39</v>
      </c>
      <c r="AF638" s="9">
        <f t="shared" si="138"/>
        <v>407.78</v>
      </c>
      <c r="AG638" s="3">
        <f t="shared" si="137"/>
        <v>89.71</v>
      </c>
      <c r="AH638" s="61">
        <f t="shared" si="139"/>
        <v>497.48999999999995</v>
      </c>
      <c r="AI638" s="13">
        <f t="shared" si="140"/>
        <v>0</v>
      </c>
      <c r="AJ638" s="13">
        <f t="shared" si="141"/>
        <v>0</v>
      </c>
      <c r="AK638" s="13">
        <f t="shared" si="142"/>
        <v>0</v>
      </c>
    </row>
    <row r="639" spans="1:37" ht="16.5">
      <c r="A639" s="94"/>
      <c r="B639" s="60">
        <v>6400261</v>
      </c>
      <c r="C639" s="27" t="s">
        <v>503</v>
      </c>
      <c r="D639" s="101" t="s">
        <v>10</v>
      </c>
      <c r="E639" s="62">
        <v>323.98</v>
      </c>
      <c r="F639" s="63">
        <f t="shared" si="135"/>
        <v>71.28</v>
      </c>
      <c r="G639" s="63">
        <f t="shared" si="136"/>
        <v>395.26</v>
      </c>
      <c r="H639" s="27" t="s">
        <v>14</v>
      </c>
      <c r="AE639" s="145">
        <v>303.81</v>
      </c>
      <c r="AF639" s="9">
        <f t="shared" si="138"/>
        <v>323.98</v>
      </c>
      <c r="AG639" s="3">
        <f t="shared" si="137"/>
        <v>71.28</v>
      </c>
      <c r="AH639" s="61">
        <f t="shared" si="139"/>
        <v>395.26</v>
      </c>
      <c r="AI639" s="13">
        <f t="shared" si="140"/>
        <v>0</v>
      </c>
      <c r="AJ639" s="13">
        <f t="shared" si="141"/>
        <v>0</v>
      </c>
      <c r="AK639" s="13">
        <f t="shared" si="142"/>
        <v>0</v>
      </c>
    </row>
    <row r="640" spans="1:37" ht="16.5">
      <c r="A640" s="94"/>
      <c r="B640" s="60">
        <v>6400262</v>
      </c>
      <c r="C640" s="27" t="s">
        <v>3005</v>
      </c>
      <c r="D640" s="101" t="s">
        <v>10</v>
      </c>
      <c r="E640" s="62">
        <v>381.31</v>
      </c>
      <c r="F640" s="63">
        <f t="shared" si="135"/>
        <v>83.89</v>
      </c>
      <c r="G640" s="63">
        <f t="shared" si="136"/>
        <v>465.2</v>
      </c>
      <c r="H640" s="27" t="s">
        <v>14</v>
      </c>
      <c r="AE640" s="145">
        <v>357.57</v>
      </c>
      <c r="AF640" s="9">
        <f t="shared" si="138"/>
        <v>381.31</v>
      </c>
      <c r="AG640" s="3">
        <f t="shared" si="137"/>
        <v>83.89</v>
      </c>
      <c r="AH640" s="61">
        <f t="shared" si="139"/>
        <v>465.2</v>
      </c>
      <c r="AI640" s="13">
        <f t="shared" si="140"/>
        <v>0</v>
      </c>
      <c r="AJ640" s="13">
        <f t="shared" si="141"/>
        <v>0</v>
      </c>
      <c r="AK640" s="13">
        <f t="shared" si="142"/>
        <v>0</v>
      </c>
    </row>
    <row r="641" spans="1:37" ht="16.5">
      <c r="A641" s="233" t="s">
        <v>2556</v>
      </c>
      <c r="B641" s="60">
        <v>6401641</v>
      </c>
      <c r="C641" s="27" t="s">
        <v>2557</v>
      </c>
      <c r="D641" s="101" t="s">
        <v>10</v>
      </c>
      <c r="E641" s="62">
        <v>525.51</v>
      </c>
      <c r="F641" s="63">
        <f t="shared" si="135"/>
        <v>115.61</v>
      </c>
      <c r="G641" s="63">
        <f t="shared" ref="G641:G642" si="143">F641+E641</f>
        <v>641.12</v>
      </c>
      <c r="H641" s="27" t="s">
        <v>14</v>
      </c>
      <c r="AE641" s="145">
        <v>492.79</v>
      </c>
      <c r="AF641" s="9">
        <f t="shared" si="138"/>
        <v>525.51</v>
      </c>
      <c r="AG641" s="3">
        <f t="shared" si="137"/>
        <v>115.61</v>
      </c>
      <c r="AH641" s="61">
        <f t="shared" si="139"/>
        <v>641.12</v>
      </c>
      <c r="AI641" s="13">
        <f t="shared" si="140"/>
        <v>0</v>
      </c>
      <c r="AJ641" s="13">
        <f t="shared" si="141"/>
        <v>0</v>
      </c>
      <c r="AK641" s="13">
        <f t="shared" si="142"/>
        <v>0</v>
      </c>
    </row>
    <row r="642" spans="1:37" ht="16.5">
      <c r="A642" s="233"/>
      <c r="B642" s="60">
        <v>6401642</v>
      </c>
      <c r="C642" s="27" t="s">
        <v>3006</v>
      </c>
      <c r="D642" s="101" t="s">
        <v>10</v>
      </c>
      <c r="E642" s="62">
        <v>439.18</v>
      </c>
      <c r="F642" s="63">
        <f t="shared" si="135"/>
        <v>96.62</v>
      </c>
      <c r="G642" s="63">
        <f t="shared" si="143"/>
        <v>535.79999999999995</v>
      </c>
      <c r="H642" s="27" t="s">
        <v>14</v>
      </c>
      <c r="AE642" s="145">
        <v>411.83</v>
      </c>
      <c r="AF642" s="9">
        <f t="shared" si="138"/>
        <v>439.18</v>
      </c>
      <c r="AG642" s="3">
        <f t="shared" si="137"/>
        <v>96.62</v>
      </c>
      <c r="AH642" s="61">
        <f t="shared" si="139"/>
        <v>535.79999999999995</v>
      </c>
      <c r="AI642" s="13">
        <f t="shared" si="140"/>
        <v>0</v>
      </c>
      <c r="AJ642" s="13">
        <f t="shared" si="141"/>
        <v>0</v>
      </c>
      <c r="AK642" s="13">
        <f t="shared" si="142"/>
        <v>0</v>
      </c>
    </row>
    <row r="643" spans="1:37" ht="16.5">
      <c r="A643" s="94"/>
      <c r="B643" s="60"/>
      <c r="C643" s="207" t="s">
        <v>504</v>
      </c>
      <c r="D643" s="208"/>
      <c r="E643" s="208"/>
      <c r="F643" s="208"/>
      <c r="G643" s="208"/>
      <c r="H643" s="209"/>
      <c r="AF643" s="9">
        <f t="shared" si="138"/>
        <v>0</v>
      </c>
      <c r="AG643" s="3">
        <f t="shared" si="137"/>
        <v>0</v>
      </c>
      <c r="AH643" s="61">
        <f t="shared" si="139"/>
        <v>0</v>
      </c>
      <c r="AI643" s="13">
        <f t="shared" si="140"/>
        <v>0</v>
      </c>
      <c r="AJ643" s="13">
        <f t="shared" si="141"/>
        <v>0</v>
      </c>
      <c r="AK643" s="13">
        <f t="shared" si="142"/>
        <v>0</v>
      </c>
    </row>
    <row r="644" spans="1:37" ht="16.5">
      <c r="A644" s="94"/>
      <c r="B644" s="60">
        <v>6400272</v>
      </c>
      <c r="C644" s="27" t="s">
        <v>2996</v>
      </c>
      <c r="D644" s="101" t="s">
        <v>10</v>
      </c>
      <c r="E644" s="62">
        <v>180.54</v>
      </c>
      <c r="F644" s="63">
        <f t="shared" ref="F644:F698" si="144">ROUND(E644*0.22,2)</f>
        <v>39.72</v>
      </c>
      <c r="G644" s="63">
        <f t="shared" ref="G644:G665" si="145">F644+E644</f>
        <v>220.26</v>
      </c>
      <c r="H644" s="27" t="s">
        <v>17</v>
      </c>
      <c r="AE644" s="145">
        <v>169.3</v>
      </c>
      <c r="AF644" s="9">
        <f t="shared" si="138"/>
        <v>180.54</v>
      </c>
      <c r="AG644" s="3">
        <f t="shared" si="137"/>
        <v>39.72</v>
      </c>
      <c r="AH644" s="61">
        <f t="shared" si="139"/>
        <v>220.26</v>
      </c>
      <c r="AI644" s="13">
        <f t="shared" si="140"/>
        <v>0</v>
      </c>
      <c r="AJ644" s="13">
        <f t="shared" si="141"/>
        <v>0</v>
      </c>
      <c r="AK644" s="13">
        <f t="shared" si="142"/>
        <v>0</v>
      </c>
    </row>
    <row r="645" spans="1:37" ht="16.5">
      <c r="A645" s="94"/>
      <c r="B645" s="60">
        <v>6400273</v>
      </c>
      <c r="C645" s="27" t="s">
        <v>2997</v>
      </c>
      <c r="D645" s="101" t="s">
        <v>10</v>
      </c>
      <c r="E645" s="62">
        <v>59.25</v>
      </c>
      <c r="F645" s="63">
        <f t="shared" si="144"/>
        <v>13.04</v>
      </c>
      <c r="G645" s="63">
        <f t="shared" si="145"/>
        <v>72.289999999999992</v>
      </c>
      <c r="H645" s="27" t="s">
        <v>17</v>
      </c>
      <c r="AE645" s="145">
        <v>55.56</v>
      </c>
      <c r="AF645" s="9">
        <f t="shared" si="138"/>
        <v>59.25</v>
      </c>
      <c r="AG645" s="3">
        <f t="shared" si="137"/>
        <v>13.04</v>
      </c>
      <c r="AH645" s="61">
        <f t="shared" si="139"/>
        <v>72.289999999999992</v>
      </c>
      <c r="AI645" s="13">
        <f t="shared" si="140"/>
        <v>0</v>
      </c>
      <c r="AJ645" s="13">
        <f t="shared" si="141"/>
        <v>0</v>
      </c>
      <c r="AK645" s="13">
        <f t="shared" si="142"/>
        <v>0</v>
      </c>
    </row>
    <row r="646" spans="1:37" ht="16.5">
      <c r="A646" s="94"/>
      <c r="B646" s="60">
        <v>6400274</v>
      </c>
      <c r="C646" s="27" t="s">
        <v>2998</v>
      </c>
      <c r="D646" s="101" t="s">
        <v>10</v>
      </c>
      <c r="E646" s="62">
        <v>223.03</v>
      </c>
      <c r="F646" s="63">
        <f t="shared" si="144"/>
        <v>49.07</v>
      </c>
      <c r="G646" s="63">
        <f t="shared" si="145"/>
        <v>272.10000000000002</v>
      </c>
      <c r="H646" s="27" t="s">
        <v>18</v>
      </c>
      <c r="AE646" s="145">
        <v>209.14</v>
      </c>
      <c r="AF646" s="9">
        <f t="shared" si="138"/>
        <v>223.03</v>
      </c>
      <c r="AG646" s="3">
        <f t="shared" si="137"/>
        <v>49.07</v>
      </c>
      <c r="AH646" s="61">
        <f t="shared" si="139"/>
        <v>272.10000000000002</v>
      </c>
      <c r="AI646" s="13">
        <f t="shared" si="140"/>
        <v>0</v>
      </c>
      <c r="AJ646" s="13">
        <f t="shared" si="141"/>
        <v>0</v>
      </c>
      <c r="AK646" s="13">
        <f t="shared" si="142"/>
        <v>0</v>
      </c>
    </row>
    <row r="647" spans="1:37" ht="16.5">
      <c r="A647" s="94"/>
      <c r="B647" s="60">
        <v>6400275</v>
      </c>
      <c r="C647" s="27" t="s">
        <v>2999</v>
      </c>
      <c r="D647" s="101" t="s">
        <v>10</v>
      </c>
      <c r="E647" s="62">
        <v>91.19</v>
      </c>
      <c r="F647" s="63">
        <f t="shared" si="144"/>
        <v>20.059999999999999</v>
      </c>
      <c r="G647" s="63">
        <f t="shared" si="145"/>
        <v>111.25</v>
      </c>
      <c r="H647" s="27" t="s">
        <v>18</v>
      </c>
      <c r="AE647" s="145">
        <v>85.51</v>
      </c>
      <c r="AF647" s="9">
        <f t="shared" si="138"/>
        <v>91.19</v>
      </c>
      <c r="AG647" s="3">
        <f t="shared" si="137"/>
        <v>20.059999999999999</v>
      </c>
      <c r="AH647" s="61">
        <f t="shared" si="139"/>
        <v>111.25</v>
      </c>
      <c r="AI647" s="13">
        <f t="shared" si="140"/>
        <v>0</v>
      </c>
      <c r="AJ647" s="13">
        <f t="shared" si="141"/>
        <v>0</v>
      </c>
      <c r="AK647" s="13">
        <f t="shared" si="142"/>
        <v>0</v>
      </c>
    </row>
    <row r="648" spans="1:37" ht="16.5">
      <c r="A648" s="94"/>
      <c r="B648" s="60">
        <v>6400276</v>
      </c>
      <c r="C648" s="27" t="s">
        <v>3000</v>
      </c>
      <c r="D648" s="101" t="s">
        <v>10</v>
      </c>
      <c r="E648" s="62">
        <v>152.69999999999999</v>
      </c>
      <c r="F648" s="63">
        <f t="shared" si="144"/>
        <v>33.590000000000003</v>
      </c>
      <c r="G648" s="63">
        <f t="shared" si="145"/>
        <v>186.29</v>
      </c>
      <c r="H648" s="27" t="s">
        <v>19</v>
      </c>
      <c r="AE648" s="145">
        <v>143.19</v>
      </c>
      <c r="AF648" s="9">
        <f t="shared" si="138"/>
        <v>152.69999999999999</v>
      </c>
      <c r="AG648" s="3">
        <f t="shared" si="137"/>
        <v>33.590000000000003</v>
      </c>
      <c r="AH648" s="61">
        <f t="shared" si="139"/>
        <v>186.29</v>
      </c>
      <c r="AI648" s="13">
        <f t="shared" si="140"/>
        <v>0</v>
      </c>
      <c r="AJ648" s="13">
        <f t="shared" si="141"/>
        <v>0</v>
      </c>
      <c r="AK648" s="13">
        <f t="shared" si="142"/>
        <v>0</v>
      </c>
    </row>
    <row r="649" spans="1:37" ht="16.5">
      <c r="A649" s="94"/>
      <c r="B649" s="60">
        <v>6400277</v>
      </c>
      <c r="C649" s="27" t="s">
        <v>3001</v>
      </c>
      <c r="D649" s="101" t="s">
        <v>10</v>
      </c>
      <c r="E649" s="62">
        <v>53.6</v>
      </c>
      <c r="F649" s="63">
        <f t="shared" si="144"/>
        <v>11.79</v>
      </c>
      <c r="G649" s="63">
        <f t="shared" si="145"/>
        <v>65.39</v>
      </c>
      <c r="H649" s="27" t="s">
        <v>19</v>
      </c>
      <c r="AE649" s="145">
        <v>50.26</v>
      </c>
      <c r="AF649" s="9">
        <f t="shared" si="138"/>
        <v>53.6</v>
      </c>
      <c r="AG649" s="3">
        <f t="shared" si="137"/>
        <v>11.79</v>
      </c>
      <c r="AH649" s="61">
        <f t="shared" si="139"/>
        <v>65.39</v>
      </c>
      <c r="AI649" s="13">
        <f t="shared" si="140"/>
        <v>0</v>
      </c>
      <c r="AJ649" s="13">
        <f t="shared" si="141"/>
        <v>0</v>
      </c>
      <c r="AK649" s="13">
        <f t="shared" si="142"/>
        <v>0</v>
      </c>
    </row>
    <row r="650" spans="1:37" ht="16.5">
      <c r="A650" s="94"/>
      <c r="B650" s="60">
        <v>6400278</v>
      </c>
      <c r="C650" s="27" t="s">
        <v>15</v>
      </c>
      <c r="D650" s="101" t="s">
        <v>10</v>
      </c>
      <c r="E650" s="62">
        <v>396.66</v>
      </c>
      <c r="F650" s="63">
        <f t="shared" si="144"/>
        <v>87.27</v>
      </c>
      <c r="G650" s="63">
        <f t="shared" si="145"/>
        <v>483.93</v>
      </c>
      <c r="H650" s="27" t="s">
        <v>16</v>
      </c>
      <c r="AE650" s="145">
        <v>371.96</v>
      </c>
      <c r="AF650" s="9">
        <f t="shared" si="138"/>
        <v>396.66</v>
      </c>
      <c r="AG650" s="3">
        <f t="shared" si="137"/>
        <v>87.27</v>
      </c>
      <c r="AH650" s="61">
        <f t="shared" si="139"/>
        <v>483.93</v>
      </c>
      <c r="AI650" s="13">
        <f t="shared" si="140"/>
        <v>0</v>
      </c>
      <c r="AJ650" s="13">
        <f t="shared" si="141"/>
        <v>0</v>
      </c>
      <c r="AK650" s="13">
        <f t="shared" si="142"/>
        <v>0</v>
      </c>
    </row>
    <row r="651" spans="1:37" ht="16.5">
      <c r="A651" s="94"/>
      <c r="B651" s="60">
        <v>6400279</v>
      </c>
      <c r="C651" s="27" t="s">
        <v>3002</v>
      </c>
      <c r="D651" s="101" t="s">
        <v>10</v>
      </c>
      <c r="E651" s="62">
        <v>141.27000000000001</v>
      </c>
      <c r="F651" s="63">
        <f t="shared" si="144"/>
        <v>31.08</v>
      </c>
      <c r="G651" s="63">
        <f t="shared" si="145"/>
        <v>172.35000000000002</v>
      </c>
      <c r="H651" s="27" t="s">
        <v>20</v>
      </c>
      <c r="AE651" s="145">
        <v>132.47</v>
      </c>
      <c r="AF651" s="9">
        <f t="shared" si="138"/>
        <v>141.27000000000001</v>
      </c>
      <c r="AG651" s="3">
        <f t="shared" si="137"/>
        <v>31.08</v>
      </c>
      <c r="AH651" s="61">
        <f t="shared" si="139"/>
        <v>172.35000000000002</v>
      </c>
      <c r="AI651" s="13">
        <f t="shared" si="140"/>
        <v>0</v>
      </c>
      <c r="AJ651" s="13">
        <f t="shared" si="141"/>
        <v>0</v>
      </c>
      <c r="AK651" s="13">
        <f t="shared" si="142"/>
        <v>0</v>
      </c>
    </row>
    <row r="652" spans="1:37" ht="16.5">
      <c r="A652" s="94"/>
      <c r="B652" s="60">
        <v>6400280</v>
      </c>
      <c r="C652" s="27" t="s">
        <v>505</v>
      </c>
      <c r="D652" s="101" t="s">
        <v>10</v>
      </c>
      <c r="E652" s="62">
        <v>429.47</v>
      </c>
      <c r="F652" s="63">
        <f t="shared" si="144"/>
        <v>94.48</v>
      </c>
      <c r="G652" s="63">
        <f t="shared" si="145"/>
        <v>523.95000000000005</v>
      </c>
      <c r="H652" s="27" t="s">
        <v>22</v>
      </c>
      <c r="AE652" s="145">
        <v>402.73</v>
      </c>
      <c r="AF652" s="9">
        <f t="shared" si="138"/>
        <v>429.47</v>
      </c>
      <c r="AG652" s="3">
        <f t="shared" si="137"/>
        <v>94.48</v>
      </c>
      <c r="AH652" s="61">
        <f t="shared" si="139"/>
        <v>523.95000000000005</v>
      </c>
      <c r="AI652" s="13">
        <f t="shared" si="140"/>
        <v>0</v>
      </c>
      <c r="AJ652" s="13">
        <f t="shared" si="141"/>
        <v>0</v>
      </c>
      <c r="AK652" s="13">
        <f t="shared" si="142"/>
        <v>0</v>
      </c>
    </row>
    <row r="653" spans="1:37" ht="16.5">
      <c r="A653" s="94"/>
      <c r="B653" s="60">
        <v>6400281</v>
      </c>
      <c r="C653" s="27" t="s">
        <v>506</v>
      </c>
      <c r="D653" s="101" t="s">
        <v>10</v>
      </c>
      <c r="E653" s="62">
        <v>471.01</v>
      </c>
      <c r="F653" s="63">
        <f t="shared" si="144"/>
        <v>103.62</v>
      </c>
      <c r="G653" s="63">
        <f t="shared" si="145"/>
        <v>574.63</v>
      </c>
      <c r="H653" s="27" t="s">
        <v>25</v>
      </c>
      <c r="AE653" s="145">
        <v>441.68</v>
      </c>
      <c r="AF653" s="9">
        <f t="shared" si="138"/>
        <v>471.01</v>
      </c>
      <c r="AG653" s="3">
        <f t="shared" si="137"/>
        <v>103.62</v>
      </c>
      <c r="AH653" s="61">
        <f t="shared" si="139"/>
        <v>574.63</v>
      </c>
      <c r="AI653" s="13">
        <f t="shared" si="140"/>
        <v>0</v>
      </c>
      <c r="AJ653" s="13">
        <f t="shared" si="141"/>
        <v>0</v>
      </c>
      <c r="AK653" s="13">
        <f t="shared" si="142"/>
        <v>0</v>
      </c>
    </row>
    <row r="654" spans="1:37" ht="16.5">
      <c r="A654" s="94"/>
      <c r="B654" s="60">
        <v>6400282</v>
      </c>
      <c r="C654" s="27" t="s">
        <v>507</v>
      </c>
      <c r="D654" s="101" t="s">
        <v>10</v>
      </c>
      <c r="E654" s="62">
        <v>234.63</v>
      </c>
      <c r="F654" s="63">
        <f t="shared" si="144"/>
        <v>51.62</v>
      </c>
      <c r="G654" s="63">
        <f t="shared" si="145"/>
        <v>286.25</v>
      </c>
      <c r="H654" s="27" t="s">
        <v>25</v>
      </c>
      <c r="AE654" s="145">
        <v>220.02</v>
      </c>
      <c r="AF654" s="9">
        <f t="shared" si="138"/>
        <v>234.63</v>
      </c>
      <c r="AG654" s="3">
        <f t="shared" si="137"/>
        <v>51.62</v>
      </c>
      <c r="AH654" s="61">
        <f t="shared" si="139"/>
        <v>286.25</v>
      </c>
      <c r="AI654" s="13">
        <f t="shared" si="140"/>
        <v>0</v>
      </c>
      <c r="AJ654" s="13">
        <f t="shared" si="141"/>
        <v>0</v>
      </c>
      <c r="AK654" s="13">
        <f t="shared" si="142"/>
        <v>0</v>
      </c>
    </row>
    <row r="655" spans="1:37" ht="16.5">
      <c r="A655" s="94"/>
      <c r="B655" s="60">
        <v>6400283</v>
      </c>
      <c r="C655" s="27" t="s">
        <v>508</v>
      </c>
      <c r="D655" s="101" t="s">
        <v>10</v>
      </c>
      <c r="E655" s="62">
        <v>117.75</v>
      </c>
      <c r="F655" s="63">
        <f t="shared" si="144"/>
        <v>25.91</v>
      </c>
      <c r="G655" s="63">
        <f t="shared" si="145"/>
        <v>143.66</v>
      </c>
      <c r="H655" s="27" t="s">
        <v>25</v>
      </c>
      <c r="AE655" s="145">
        <v>110.42</v>
      </c>
      <c r="AF655" s="9">
        <f t="shared" si="138"/>
        <v>117.75</v>
      </c>
      <c r="AG655" s="3">
        <f t="shared" si="137"/>
        <v>25.91</v>
      </c>
      <c r="AH655" s="61">
        <f t="shared" si="139"/>
        <v>143.66</v>
      </c>
      <c r="AI655" s="13">
        <f t="shared" si="140"/>
        <v>0</v>
      </c>
      <c r="AJ655" s="13">
        <f t="shared" si="141"/>
        <v>0</v>
      </c>
      <c r="AK655" s="13">
        <f t="shared" si="142"/>
        <v>0</v>
      </c>
    </row>
    <row r="656" spans="1:37" ht="16.5">
      <c r="A656" s="94"/>
      <c r="B656" s="60">
        <v>6400284</v>
      </c>
      <c r="C656" s="27" t="s">
        <v>509</v>
      </c>
      <c r="D656" s="101" t="s">
        <v>10</v>
      </c>
      <c r="E656" s="62">
        <v>1095.58</v>
      </c>
      <c r="F656" s="63">
        <f t="shared" si="144"/>
        <v>241.03</v>
      </c>
      <c r="G656" s="63">
        <f t="shared" si="145"/>
        <v>1336.61</v>
      </c>
      <c r="H656" s="27" t="s">
        <v>25</v>
      </c>
      <c r="AE656" s="145">
        <v>1027.3599999999999</v>
      </c>
      <c r="AF656" s="9">
        <f t="shared" si="138"/>
        <v>1095.58</v>
      </c>
      <c r="AG656" s="3">
        <f t="shared" si="137"/>
        <v>241.03</v>
      </c>
      <c r="AH656" s="61">
        <f t="shared" si="139"/>
        <v>1336.61</v>
      </c>
      <c r="AI656" s="13">
        <f t="shared" si="140"/>
        <v>0</v>
      </c>
      <c r="AJ656" s="13">
        <f t="shared" si="141"/>
        <v>0</v>
      </c>
      <c r="AK656" s="13">
        <f t="shared" si="142"/>
        <v>0</v>
      </c>
    </row>
    <row r="657" spans="1:37" ht="16.5">
      <c r="A657" s="94"/>
      <c r="B657" s="60">
        <v>6400285</v>
      </c>
      <c r="C657" s="27" t="s">
        <v>510</v>
      </c>
      <c r="D657" s="101" t="s">
        <v>10</v>
      </c>
      <c r="E657" s="62">
        <v>547.79</v>
      </c>
      <c r="F657" s="63">
        <f t="shared" si="144"/>
        <v>120.51</v>
      </c>
      <c r="G657" s="63">
        <f t="shared" si="145"/>
        <v>668.3</v>
      </c>
      <c r="H657" s="27" t="s">
        <v>25</v>
      </c>
      <c r="AE657" s="145">
        <v>513.67999999999995</v>
      </c>
      <c r="AF657" s="9">
        <f t="shared" si="138"/>
        <v>547.79</v>
      </c>
      <c r="AG657" s="3">
        <f t="shared" si="137"/>
        <v>120.51</v>
      </c>
      <c r="AH657" s="61">
        <f t="shared" si="139"/>
        <v>668.3</v>
      </c>
      <c r="AI657" s="13">
        <f t="shared" si="140"/>
        <v>0</v>
      </c>
      <c r="AJ657" s="13">
        <f t="shared" si="141"/>
        <v>0</v>
      </c>
      <c r="AK657" s="13">
        <f t="shared" si="142"/>
        <v>0</v>
      </c>
    </row>
    <row r="658" spans="1:37" ht="16.5">
      <c r="A658" s="94"/>
      <c r="B658" s="60">
        <v>6400286</v>
      </c>
      <c r="C658" s="27" t="s">
        <v>3009</v>
      </c>
      <c r="D658" s="101" t="s">
        <v>10</v>
      </c>
      <c r="E658" s="62">
        <v>154.68</v>
      </c>
      <c r="F658" s="63">
        <f t="shared" si="144"/>
        <v>34.03</v>
      </c>
      <c r="G658" s="63">
        <f t="shared" si="145"/>
        <v>188.71</v>
      </c>
      <c r="H658" s="27" t="s">
        <v>25</v>
      </c>
      <c r="AE658" s="145">
        <v>145.05000000000001</v>
      </c>
      <c r="AF658" s="9">
        <f t="shared" si="138"/>
        <v>154.68</v>
      </c>
      <c r="AG658" s="3">
        <f t="shared" si="137"/>
        <v>34.03</v>
      </c>
      <c r="AH658" s="61">
        <f t="shared" si="139"/>
        <v>188.71</v>
      </c>
      <c r="AI658" s="13">
        <f t="shared" si="140"/>
        <v>0</v>
      </c>
      <c r="AJ658" s="13">
        <f t="shared" si="141"/>
        <v>0</v>
      </c>
      <c r="AK658" s="13">
        <f t="shared" si="142"/>
        <v>0</v>
      </c>
    </row>
    <row r="659" spans="1:37" ht="16.5">
      <c r="A659" s="94"/>
      <c r="B659" s="60">
        <v>6400287</v>
      </c>
      <c r="C659" s="27" t="s">
        <v>511</v>
      </c>
      <c r="D659" s="101" t="s">
        <v>10</v>
      </c>
      <c r="E659" s="62">
        <v>47.41</v>
      </c>
      <c r="F659" s="63">
        <f t="shared" si="144"/>
        <v>10.43</v>
      </c>
      <c r="G659" s="63">
        <f t="shared" si="145"/>
        <v>57.839999999999996</v>
      </c>
      <c r="H659" s="27" t="s">
        <v>227</v>
      </c>
      <c r="AE659" s="145">
        <v>44.46</v>
      </c>
      <c r="AF659" s="9">
        <f t="shared" si="138"/>
        <v>47.41</v>
      </c>
      <c r="AG659" s="3">
        <f t="shared" si="137"/>
        <v>10.43</v>
      </c>
      <c r="AH659" s="61">
        <f t="shared" si="139"/>
        <v>57.839999999999996</v>
      </c>
      <c r="AI659" s="13">
        <f t="shared" si="140"/>
        <v>0</v>
      </c>
      <c r="AJ659" s="13">
        <f t="shared" si="141"/>
        <v>0</v>
      </c>
      <c r="AK659" s="13">
        <f t="shared" si="142"/>
        <v>0</v>
      </c>
    </row>
    <row r="660" spans="1:37" ht="16.5">
      <c r="A660" s="94"/>
      <c r="B660" s="60">
        <v>6400288</v>
      </c>
      <c r="C660" s="27" t="s">
        <v>233</v>
      </c>
      <c r="D660" s="101" t="s">
        <v>10</v>
      </c>
      <c r="E660" s="62">
        <v>252.7</v>
      </c>
      <c r="F660" s="63">
        <f t="shared" si="144"/>
        <v>55.59</v>
      </c>
      <c r="G660" s="63">
        <f t="shared" si="145"/>
        <v>308.28999999999996</v>
      </c>
      <c r="H660" s="27" t="s">
        <v>18</v>
      </c>
      <c r="AE660" s="145">
        <v>236.97</v>
      </c>
      <c r="AF660" s="9">
        <f t="shared" si="138"/>
        <v>252.7</v>
      </c>
      <c r="AG660" s="3">
        <f t="shared" si="137"/>
        <v>55.59</v>
      </c>
      <c r="AH660" s="61">
        <f t="shared" si="139"/>
        <v>308.28999999999996</v>
      </c>
      <c r="AI660" s="13">
        <f t="shared" si="140"/>
        <v>0</v>
      </c>
      <c r="AJ660" s="13">
        <f t="shared" si="141"/>
        <v>0</v>
      </c>
      <c r="AK660" s="13">
        <f t="shared" si="142"/>
        <v>0</v>
      </c>
    </row>
    <row r="661" spans="1:37" ht="16.5">
      <c r="A661" s="94"/>
      <c r="B661" s="60">
        <v>6400289</v>
      </c>
      <c r="C661" s="27" t="s">
        <v>2971</v>
      </c>
      <c r="D661" s="101" t="s">
        <v>10</v>
      </c>
      <c r="E661" s="62">
        <v>226.1</v>
      </c>
      <c r="F661" s="63">
        <f t="shared" si="144"/>
        <v>49.74</v>
      </c>
      <c r="G661" s="63">
        <f t="shared" si="145"/>
        <v>275.83999999999997</v>
      </c>
      <c r="H661" s="27" t="s">
        <v>18</v>
      </c>
      <c r="AE661" s="145">
        <v>212.02</v>
      </c>
      <c r="AF661" s="9">
        <f t="shared" si="138"/>
        <v>226.1</v>
      </c>
      <c r="AG661" s="3">
        <f t="shared" si="137"/>
        <v>49.74</v>
      </c>
      <c r="AH661" s="61">
        <f t="shared" si="139"/>
        <v>275.83999999999997</v>
      </c>
      <c r="AI661" s="13">
        <f t="shared" si="140"/>
        <v>0</v>
      </c>
      <c r="AJ661" s="13">
        <f t="shared" si="141"/>
        <v>0</v>
      </c>
      <c r="AK661" s="13">
        <f t="shared" si="142"/>
        <v>0</v>
      </c>
    </row>
    <row r="662" spans="1:37" ht="16.5">
      <c r="A662" s="94"/>
      <c r="B662" s="60">
        <v>6400290</v>
      </c>
      <c r="C662" s="27" t="s">
        <v>234</v>
      </c>
      <c r="D662" s="101" t="s">
        <v>10</v>
      </c>
      <c r="E662" s="62">
        <v>132.21</v>
      </c>
      <c r="F662" s="63">
        <f t="shared" si="144"/>
        <v>29.09</v>
      </c>
      <c r="G662" s="63">
        <f t="shared" si="145"/>
        <v>161.30000000000001</v>
      </c>
      <c r="H662" s="27" t="s">
        <v>18</v>
      </c>
      <c r="AE662" s="145">
        <v>123.98</v>
      </c>
      <c r="AF662" s="9">
        <f t="shared" si="138"/>
        <v>132.21</v>
      </c>
      <c r="AG662" s="3">
        <f t="shared" si="137"/>
        <v>29.09</v>
      </c>
      <c r="AH662" s="61">
        <f t="shared" si="139"/>
        <v>161.30000000000001</v>
      </c>
      <c r="AI662" s="13">
        <f t="shared" si="140"/>
        <v>0</v>
      </c>
      <c r="AJ662" s="13">
        <f t="shared" si="141"/>
        <v>0</v>
      </c>
      <c r="AK662" s="13">
        <f t="shared" si="142"/>
        <v>0</v>
      </c>
    </row>
    <row r="663" spans="1:37" ht="16.5">
      <c r="A663" s="94"/>
      <c r="B663" s="60">
        <v>6400291</v>
      </c>
      <c r="C663" s="27" t="s">
        <v>512</v>
      </c>
      <c r="D663" s="101" t="s">
        <v>10</v>
      </c>
      <c r="E663" s="62">
        <v>152.59</v>
      </c>
      <c r="F663" s="63">
        <f t="shared" si="144"/>
        <v>33.57</v>
      </c>
      <c r="G663" s="63">
        <f t="shared" si="145"/>
        <v>186.16</v>
      </c>
      <c r="H663" s="27" t="s">
        <v>17</v>
      </c>
      <c r="AE663" s="145">
        <v>143.09</v>
      </c>
      <c r="AF663" s="9">
        <f t="shared" si="138"/>
        <v>152.59</v>
      </c>
      <c r="AG663" s="3">
        <f t="shared" si="137"/>
        <v>33.57</v>
      </c>
      <c r="AH663" s="61">
        <f t="shared" si="139"/>
        <v>186.16</v>
      </c>
      <c r="AI663" s="13">
        <f t="shared" si="140"/>
        <v>0</v>
      </c>
      <c r="AJ663" s="13">
        <f t="shared" si="141"/>
        <v>0</v>
      </c>
      <c r="AK663" s="13">
        <f t="shared" si="142"/>
        <v>0</v>
      </c>
    </row>
    <row r="664" spans="1:37" ht="16.5">
      <c r="A664" s="94"/>
      <c r="B664" s="60">
        <v>6400292</v>
      </c>
      <c r="C664" s="27" t="s">
        <v>3007</v>
      </c>
      <c r="D664" s="101" t="s">
        <v>10</v>
      </c>
      <c r="E664" s="62">
        <v>340.74</v>
      </c>
      <c r="F664" s="63">
        <f t="shared" si="144"/>
        <v>74.959999999999994</v>
      </c>
      <c r="G664" s="63">
        <f t="shared" si="145"/>
        <v>415.7</v>
      </c>
      <c r="H664" s="27" t="s">
        <v>18</v>
      </c>
      <c r="AE664" s="145">
        <v>319.52</v>
      </c>
      <c r="AF664" s="9">
        <f t="shared" si="138"/>
        <v>340.74</v>
      </c>
      <c r="AG664" s="3">
        <f t="shared" si="137"/>
        <v>74.959999999999994</v>
      </c>
      <c r="AH664" s="61">
        <f t="shared" si="139"/>
        <v>415.7</v>
      </c>
      <c r="AI664" s="13">
        <f t="shared" si="140"/>
        <v>0</v>
      </c>
      <c r="AJ664" s="13">
        <f t="shared" si="141"/>
        <v>0</v>
      </c>
      <c r="AK664" s="13">
        <f t="shared" si="142"/>
        <v>0</v>
      </c>
    </row>
    <row r="665" spans="1:37" ht="16.5">
      <c r="A665" s="94"/>
      <c r="B665" s="60">
        <v>6400293</v>
      </c>
      <c r="C665" s="27" t="s">
        <v>3206</v>
      </c>
      <c r="D665" s="101" t="s">
        <v>10</v>
      </c>
      <c r="E665" s="62">
        <v>88.82</v>
      </c>
      <c r="F665" s="63">
        <f t="shared" si="144"/>
        <v>19.54</v>
      </c>
      <c r="G665" s="63">
        <f t="shared" si="145"/>
        <v>108.35999999999999</v>
      </c>
      <c r="H665" s="27" t="s">
        <v>64</v>
      </c>
      <c r="AE665" s="145">
        <v>83.29</v>
      </c>
      <c r="AF665" s="9">
        <f t="shared" si="138"/>
        <v>88.82</v>
      </c>
      <c r="AG665" s="3">
        <f t="shared" si="137"/>
        <v>19.54</v>
      </c>
      <c r="AH665" s="61">
        <f t="shared" si="139"/>
        <v>108.35999999999999</v>
      </c>
      <c r="AI665" s="13">
        <f t="shared" si="140"/>
        <v>0</v>
      </c>
      <c r="AJ665" s="13">
        <f t="shared" si="141"/>
        <v>0</v>
      </c>
      <c r="AK665" s="13">
        <f t="shared" si="142"/>
        <v>0</v>
      </c>
    </row>
    <row r="666" spans="1:37" ht="16.5">
      <c r="A666" s="94"/>
      <c r="B666" s="60">
        <v>6400294</v>
      </c>
      <c r="C666" s="27" t="s">
        <v>235</v>
      </c>
      <c r="D666" s="101" t="s">
        <v>10</v>
      </c>
      <c r="E666" s="62">
        <v>215.03</v>
      </c>
      <c r="F666" s="63">
        <f t="shared" si="144"/>
        <v>47.31</v>
      </c>
      <c r="G666" s="63">
        <f t="shared" ref="G666:G671" si="146">F666+E666</f>
        <v>262.34000000000003</v>
      </c>
      <c r="H666" s="27" t="s">
        <v>22</v>
      </c>
      <c r="AE666" s="145">
        <v>201.64</v>
      </c>
      <c r="AF666" s="9">
        <f t="shared" si="138"/>
        <v>215.03</v>
      </c>
      <c r="AG666" s="3">
        <f t="shared" si="137"/>
        <v>47.31</v>
      </c>
      <c r="AH666" s="61">
        <f t="shared" si="139"/>
        <v>262.34000000000003</v>
      </c>
      <c r="AI666" s="13">
        <f t="shared" si="140"/>
        <v>0</v>
      </c>
      <c r="AJ666" s="13">
        <f t="shared" si="141"/>
        <v>0</v>
      </c>
      <c r="AK666" s="13">
        <f t="shared" si="142"/>
        <v>0</v>
      </c>
    </row>
    <row r="667" spans="1:37" ht="16.5">
      <c r="A667" s="233" t="s">
        <v>2525</v>
      </c>
      <c r="B667" s="60">
        <v>6401614</v>
      </c>
      <c r="C667" s="27" t="s">
        <v>3008</v>
      </c>
      <c r="D667" s="83" t="s">
        <v>10</v>
      </c>
      <c r="E667" s="62">
        <v>56.06</v>
      </c>
      <c r="F667" s="63">
        <f t="shared" si="144"/>
        <v>12.33</v>
      </c>
      <c r="G667" s="63">
        <f t="shared" si="146"/>
        <v>68.39</v>
      </c>
      <c r="H667" s="27" t="s">
        <v>25</v>
      </c>
      <c r="AE667" s="145">
        <v>52.57</v>
      </c>
      <c r="AF667" s="9">
        <f t="shared" si="138"/>
        <v>56.06</v>
      </c>
      <c r="AG667" s="3">
        <f t="shared" si="137"/>
        <v>12.33</v>
      </c>
      <c r="AH667" s="61">
        <f t="shared" si="139"/>
        <v>68.39</v>
      </c>
      <c r="AI667" s="13">
        <f t="shared" si="140"/>
        <v>0</v>
      </c>
      <c r="AJ667" s="13">
        <f t="shared" si="141"/>
        <v>0</v>
      </c>
      <c r="AK667" s="13">
        <f t="shared" si="142"/>
        <v>0</v>
      </c>
    </row>
    <row r="668" spans="1:37" ht="16.5">
      <c r="A668" s="233"/>
      <c r="B668" s="60">
        <v>6401615</v>
      </c>
      <c r="C668" s="27" t="s">
        <v>2537</v>
      </c>
      <c r="D668" s="83" t="s">
        <v>10</v>
      </c>
      <c r="E668" s="62">
        <v>56.06</v>
      </c>
      <c r="F668" s="63">
        <f t="shared" si="144"/>
        <v>12.33</v>
      </c>
      <c r="G668" s="63">
        <f t="shared" si="146"/>
        <v>68.39</v>
      </c>
      <c r="H668" s="27" t="s">
        <v>25</v>
      </c>
      <c r="AE668" s="145">
        <v>52.57</v>
      </c>
      <c r="AF668" s="9">
        <f t="shared" si="138"/>
        <v>56.06</v>
      </c>
      <c r="AG668" s="3">
        <f t="shared" si="137"/>
        <v>12.33</v>
      </c>
      <c r="AH668" s="61">
        <f t="shared" si="139"/>
        <v>68.39</v>
      </c>
      <c r="AI668" s="13">
        <f t="shared" si="140"/>
        <v>0</v>
      </c>
      <c r="AJ668" s="13">
        <f t="shared" si="141"/>
        <v>0</v>
      </c>
      <c r="AK668" s="13">
        <f t="shared" si="142"/>
        <v>0</v>
      </c>
    </row>
    <row r="669" spans="1:37" ht="16.5">
      <c r="A669" s="233"/>
      <c r="B669" s="60">
        <v>6401616</v>
      </c>
      <c r="C669" s="27" t="s">
        <v>2538</v>
      </c>
      <c r="D669" s="83" t="s">
        <v>10</v>
      </c>
      <c r="E669" s="62">
        <v>56.06</v>
      </c>
      <c r="F669" s="63">
        <f t="shared" si="144"/>
        <v>12.33</v>
      </c>
      <c r="G669" s="63">
        <f t="shared" si="146"/>
        <v>68.39</v>
      </c>
      <c r="H669" s="27" t="s">
        <v>25</v>
      </c>
      <c r="AE669" s="145">
        <v>52.57</v>
      </c>
      <c r="AF669" s="9">
        <f t="shared" si="138"/>
        <v>56.06</v>
      </c>
      <c r="AG669" s="3">
        <f t="shared" si="137"/>
        <v>12.33</v>
      </c>
      <c r="AH669" s="61">
        <f t="shared" si="139"/>
        <v>68.39</v>
      </c>
      <c r="AI669" s="13">
        <f t="shared" si="140"/>
        <v>0</v>
      </c>
      <c r="AJ669" s="13">
        <f t="shared" si="141"/>
        <v>0</v>
      </c>
      <c r="AK669" s="13">
        <f t="shared" si="142"/>
        <v>0</v>
      </c>
    </row>
    <row r="670" spans="1:37" ht="16.5">
      <c r="A670" s="233"/>
      <c r="B670" s="60">
        <v>6401617</v>
      </c>
      <c r="C670" s="27" t="s">
        <v>2539</v>
      </c>
      <c r="D670" s="83" t="s">
        <v>10</v>
      </c>
      <c r="E670" s="62">
        <v>56.06</v>
      </c>
      <c r="F670" s="63">
        <f t="shared" si="144"/>
        <v>12.33</v>
      </c>
      <c r="G670" s="63">
        <f t="shared" si="146"/>
        <v>68.39</v>
      </c>
      <c r="H670" s="27" t="s">
        <v>25</v>
      </c>
      <c r="AE670" s="145">
        <v>52.57</v>
      </c>
      <c r="AF670" s="9">
        <f t="shared" si="138"/>
        <v>56.06</v>
      </c>
      <c r="AG670" s="3">
        <f t="shared" si="137"/>
        <v>12.33</v>
      </c>
      <c r="AH670" s="61">
        <f t="shared" si="139"/>
        <v>68.39</v>
      </c>
      <c r="AI670" s="13">
        <f t="shared" si="140"/>
        <v>0</v>
      </c>
      <c r="AJ670" s="13">
        <f t="shared" si="141"/>
        <v>0</v>
      </c>
      <c r="AK670" s="13">
        <f t="shared" si="142"/>
        <v>0</v>
      </c>
    </row>
    <row r="671" spans="1:37" ht="16.5">
      <c r="A671" s="233"/>
      <c r="B671" s="60">
        <v>6401618</v>
      </c>
      <c r="C671" s="27" t="s">
        <v>2540</v>
      </c>
      <c r="D671" s="83" t="s">
        <v>10</v>
      </c>
      <c r="E671" s="62">
        <v>56.06</v>
      </c>
      <c r="F671" s="63">
        <f t="shared" si="144"/>
        <v>12.33</v>
      </c>
      <c r="G671" s="63">
        <f t="shared" si="146"/>
        <v>68.39</v>
      </c>
      <c r="H671" s="27" t="s">
        <v>25</v>
      </c>
      <c r="AE671" s="145">
        <v>52.57</v>
      </c>
      <c r="AF671" s="9">
        <f t="shared" si="138"/>
        <v>56.06</v>
      </c>
      <c r="AG671" s="3">
        <f t="shared" si="137"/>
        <v>12.33</v>
      </c>
      <c r="AH671" s="61">
        <f t="shared" si="139"/>
        <v>68.39</v>
      </c>
      <c r="AI671" s="13">
        <f t="shared" si="140"/>
        <v>0</v>
      </c>
      <c r="AJ671" s="13">
        <f t="shared" si="141"/>
        <v>0</v>
      </c>
      <c r="AK671" s="13">
        <f t="shared" si="142"/>
        <v>0</v>
      </c>
    </row>
    <row r="672" spans="1:37" ht="16.5">
      <c r="A672" s="233"/>
      <c r="B672" s="60">
        <v>6401619</v>
      </c>
      <c r="C672" s="27" t="s">
        <v>2541</v>
      </c>
      <c r="D672" s="83" t="s">
        <v>10</v>
      </c>
      <c r="E672" s="62">
        <v>56.06</v>
      </c>
      <c r="F672" s="63">
        <f t="shared" si="144"/>
        <v>12.33</v>
      </c>
      <c r="G672" s="63">
        <f t="shared" ref="G672:G698" si="147">F672+E672</f>
        <v>68.39</v>
      </c>
      <c r="H672" s="27" t="s">
        <v>25</v>
      </c>
      <c r="AE672" s="145">
        <v>52.57</v>
      </c>
      <c r="AF672" s="9">
        <f t="shared" si="138"/>
        <v>56.06</v>
      </c>
      <c r="AG672" s="3">
        <f t="shared" si="137"/>
        <v>12.33</v>
      </c>
      <c r="AH672" s="61">
        <f t="shared" si="139"/>
        <v>68.39</v>
      </c>
      <c r="AI672" s="13">
        <f t="shared" si="140"/>
        <v>0</v>
      </c>
      <c r="AJ672" s="13">
        <f t="shared" si="141"/>
        <v>0</v>
      </c>
      <c r="AK672" s="13">
        <f t="shared" si="142"/>
        <v>0</v>
      </c>
    </row>
    <row r="673" spans="1:37" ht="16.5">
      <c r="A673" s="233"/>
      <c r="B673" s="60">
        <v>6401620</v>
      </c>
      <c r="C673" s="27" t="s">
        <v>2542</v>
      </c>
      <c r="D673" s="83" t="s">
        <v>10</v>
      </c>
      <c r="E673" s="62">
        <v>56.06</v>
      </c>
      <c r="F673" s="63">
        <f t="shared" si="144"/>
        <v>12.33</v>
      </c>
      <c r="G673" s="63">
        <f t="shared" si="147"/>
        <v>68.39</v>
      </c>
      <c r="H673" s="27" t="s">
        <v>25</v>
      </c>
      <c r="AE673" s="145">
        <v>52.57</v>
      </c>
      <c r="AF673" s="9">
        <f t="shared" si="138"/>
        <v>56.06</v>
      </c>
      <c r="AG673" s="3">
        <f t="shared" si="137"/>
        <v>12.33</v>
      </c>
      <c r="AH673" s="61">
        <f t="shared" si="139"/>
        <v>68.39</v>
      </c>
      <c r="AI673" s="13">
        <f t="shared" si="140"/>
        <v>0</v>
      </c>
      <c r="AJ673" s="13">
        <f t="shared" si="141"/>
        <v>0</v>
      </c>
      <c r="AK673" s="13">
        <f t="shared" si="142"/>
        <v>0</v>
      </c>
    </row>
    <row r="674" spans="1:37" ht="16.5">
      <c r="A674" s="233" t="s">
        <v>2563</v>
      </c>
      <c r="B674" s="60">
        <v>6401678</v>
      </c>
      <c r="C674" s="27" t="s">
        <v>3003</v>
      </c>
      <c r="D674" s="83" t="s">
        <v>10</v>
      </c>
      <c r="E674" s="62">
        <v>59.42</v>
      </c>
      <c r="F674" s="63">
        <f t="shared" si="144"/>
        <v>13.07</v>
      </c>
      <c r="G674" s="63">
        <f t="shared" si="147"/>
        <v>72.490000000000009</v>
      </c>
      <c r="H674" s="27" t="s">
        <v>64</v>
      </c>
      <c r="AE674" s="145">
        <v>55.72</v>
      </c>
      <c r="AF674" s="9">
        <f t="shared" si="138"/>
        <v>59.42</v>
      </c>
      <c r="AG674" s="3">
        <f t="shared" si="137"/>
        <v>13.07</v>
      </c>
      <c r="AH674" s="61">
        <f t="shared" si="139"/>
        <v>72.490000000000009</v>
      </c>
      <c r="AI674" s="13">
        <f t="shared" si="140"/>
        <v>0</v>
      </c>
      <c r="AJ674" s="13">
        <f t="shared" si="141"/>
        <v>0</v>
      </c>
      <c r="AK674" s="13">
        <f t="shared" si="142"/>
        <v>0</v>
      </c>
    </row>
    <row r="675" spans="1:37" ht="16.5">
      <c r="A675" s="233"/>
      <c r="B675" s="60">
        <v>6401679</v>
      </c>
      <c r="C675" s="27" t="s">
        <v>3004</v>
      </c>
      <c r="D675" s="83" t="s">
        <v>10</v>
      </c>
      <c r="E675" s="62">
        <v>45.9</v>
      </c>
      <c r="F675" s="63">
        <f t="shared" si="144"/>
        <v>10.1</v>
      </c>
      <c r="G675" s="63">
        <f t="shared" si="147"/>
        <v>56</v>
      </c>
      <c r="H675" s="27" t="s">
        <v>64</v>
      </c>
      <c r="AE675" s="145">
        <v>43.04</v>
      </c>
      <c r="AF675" s="9">
        <f t="shared" si="138"/>
        <v>45.9</v>
      </c>
      <c r="AG675" s="3">
        <f t="shared" si="137"/>
        <v>10.1</v>
      </c>
      <c r="AH675" s="61">
        <f t="shared" si="139"/>
        <v>56</v>
      </c>
      <c r="AI675" s="13">
        <f t="shared" si="140"/>
        <v>0</v>
      </c>
      <c r="AJ675" s="13">
        <f t="shared" si="141"/>
        <v>0</v>
      </c>
      <c r="AK675" s="13">
        <f t="shared" si="142"/>
        <v>0</v>
      </c>
    </row>
    <row r="676" spans="1:37" ht="16.5">
      <c r="A676" s="233"/>
      <c r="B676" s="60">
        <v>6401680</v>
      </c>
      <c r="C676" s="27" t="s">
        <v>2596</v>
      </c>
      <c r="D676" s="83" t="s">
        <v>10</v>
      </c>
      <c r="E676" s="62">
        <v>137.19999999999999</v>
      </c>
      <c r="F676" s="63">
        <f t="shared" si="144"/>
        <v>30.18</v>
      </c>
      <c r="G676" s="63">
        <f t="shared" si="147"/>
        <v>167.38</v>
      </c>
      <c r="H676" s="27" t="s">
        <v>22</v>
      </c>
      <c r="AE676" s="145">
        <v>128.66</v>
      </c>
      <c r="AF676" s="9">
        <f t="shared" si="138"/>
        <v>137.19999999999999</v>
      </c>
      <c r="AG676" s="3">
        <f t="shared" si="137"/>
        <v>30.18</v>
      </c>
      <c r="AH676" s="61">
        <f t="shared" si="139"/>
        <v>167.38</v>
      </c>
      <c r="AI676" s="13">
        <f t="shared" si="140"/>
        <v>0</v>
      </c>
      <c r="AJ676" s="13">
        <f t="shared" si="141"/>
        <v>0</v>
      </c>
      <c r="AK676" s="13">
        <f t="shared" si="142"/>
        <v>0</v>
      </c>
    </row>
    <row r="677" spans="1:37" ht="16.5">
      <c r="A677" s="233"/>
      <c r="B677" s="60">
        <v>6401681</v>
      </c>
      <c r="C677" s="27" t="s">
        <v>2597</v>
      </c>
      <c r="D677" s="83" t="s">
        <v>10</v>
      </c>
      <c r="E677" s="62">
        <v>107.24</v>
      </c>
      <c r="F677" s="63">
        <f t="shared" si="144"/>
        <v>23.59</v>
      </c>
      <c r="G677" s="63">
        <f t="shared" si="147"/>
        <v>130.82999999999998</v>
      </c>
      <c r="H677" s="27" t="s">
        <v>22</v>
      </c>
      <c r="AE677" s="145">
        <v>100.56</v>
      </c>
      <c r="AF677" s="9">
        <f t="shared" si="138"/>
        <v>107.24</v>
      </c>
      <c r="AG677" s="3">
        <f t="shared" si="137"/>
        <v>23.59</v>
      </c>
      <c r="AH677" s="61">
        <f t="shared" si="139"/>
        <v>130.82999999999998</v>
      </c>
      <c r="AI677" s="13">
        <f t="shared" si="140"/>
        <v>0</v>
      </c>
      <c r="AJ677" s="13">
        <f t="shared" si="141"/>
        <v>0</v>
      </c>
      <c r="AK677" s="13">
        <f t="shared" si="142"/>
        <v>0</v>
      </c>
    </row>
    <row r="678" spans="1:37" ht="16.5">
      <c r="A678" s="233"/>
      <c r="B678" s="60">
        <v>6401682</v>
      </c>
      <c r="C678" s="27" t="s">
        <v>2598</v>
      </c>
      <c r="D678" s="83" t="s">
        <v>10</v>
      </c>
      <c r="E678" s="62">
        <v>69.61</v>
      </c>
      <c r="F678" s="63">
        <f t="shared" si="144"/>
        <v>15.31</v>
      </c>
      <c r="G678" s="63">
        <f t="shared" si="147"/>
        <v>84.92</v>
      </c>
      <c r="H678" s="27" t="s">
        <v>22</v>
      </c>
      <c r="AE678" s="145">
        <v>65.28</v>
      </c>
      <c r="AF678" s="9">
        <f t="shared" si="138"/>
        <v>69.61</v>
      </c>
      <c r="AG678" s="3">
        <f t="shared" ref="AG678:AG698" si="148">ROUND(E678*0.22,2)</f>
        <v>15.31</v>
      </c>
      <c r="AH678" s="61">
        <f t="shared" si="139"/>
        <v>84.92</v>
      </c>
      <c r="AI678" s="13">
        <f t="shared" si="140"/>
        <v>0</v>
      </c>
      <c r="AJ678" s="13">
        <f t="shared" si="141"/>
        <v>0</v>
      </c>
      <c r="AK678" s="13">
        <f t="shared" si="142"/>
        <v>0</v>
      </c>
    </row>
    <row r="679" spans="1:37" ht="16.5">
      <c r="A679" s="233"/>
      <c r="B679" s="60">
        <v>6401683</v>
      </c>
      <c r="C679" s="27" t="s">
        <v>2599</v>
      </c>
      <c r="D679" s="83" t="s">
        <v>10</v>
      </c>
      <c r="E679" s="62">
        <v>45.49</v>
      </c>
      <c r="F679" s="63">
        <f t="shared" si="144"/>
        <v>10.01</v>
      </c>
      <c r="G679" s="63">
        <f t="shared" si="147"/>
        <v>55.5</v>
      </c>
      <c r="H679" s="27" t="s">
        <v>22</v>
      </c>
      <c r="AE679" s="145">
        <v>42.66</v>
      </c>
      <c r="AF679" s="9">
        <f t="shared" ref="AF679:AF739" si="149">ROUND(AE679+(AE679*6.64%),2)</f>
        <v>45.49</v>
      </c>
      <c r="AG679" s="3">
        <f t="shared" si="148"/>
        <v>10.01</v>
      </c>
      <c r="AH679" s="61">
        <f t="shared" ref="AH679:AH739" si="150">AF679+AG679</f>
        <v>55.5</v>
      </c>
      <c r="AI679" s="13">
        <f t="shared" si="140"/>
        <v>0</v>
      </c>
      <c r="AJ679" s="13">
        <f t="shared" si="141"/>
        <v>0</v>
      </c>
      <c r="AK679" s="13">
        <f t="shared" si="142"/>
        <v>0</v>
      </c>
    </row>
    <row r="680" spans="1:37" ht="16.5">
      <c r="A680" s="233"/>
      <c r="B680" s="60">
        <v>6401684</v>
      </c>
      <c r="C680" s="27" t="s">
        <v>2600</v>
      </c>
      <c r="D680" s="83" t="s">
        <v>10</v>
      </c>
      <c r="E680" s="62">
        <v>299.88</v>
      </c>
      <c r="F680" s="63">
        <f t="shared" si="144"/>
        <v>65.97</v>
      </c>
      <c r="G680" s="63">
        <f t="shared" si="147"/>
        <v>365.85</v>
      </c>
      <c r="H680" s="27" t="s">
        <v>22</v>
      </c>
      <c r="AE680" s="145">
        <v>281.20999999999998</v>
      </c>
      <c r="AF680" s="9">
        <f t="shared" si="149"/>
        <v>299.88</v>
      </c>
      <c r="AG680" s="3">
        <f t="shared" si="148"/>
        <v>65.97</v>
      </c>
      <c r="AH680" s="61">
        <f t="shared" si="150"/>
        <v>365.85</v>
      </c>
      <c r="AI680" s="13">
        <f t="shared" ref="AI680:AI698" si="151">AF680-E680</f>
        <v>0</v>
      </c>
      <c r="AJ680" s="13">
        <f t="shared" ref="AJ680:AJ698" si="152">AG680-F680</f>
        <v>0</v>
      </c>
      <c r="AK680" s="13">
        <f t="shared" ref="AK680:AK698" si="153">AH680-G680</f>
        <v>0</v>
      </c>
    </row>
    <row r="681" spans="1:37" ht="16.5">
      <c r="A681" s="233"/>
      <c r="B681" s="60">
        <v>6401685</v>
      </c>
      <c r="C681" s="27" t="s">
        <v>2601</v>
      </c>
      <c r="D681" s="83" t="s">
        <v>10</v>
      </c>
      <c r="E681" s="62">
        <v>211.15</v>
      </c>
      <c r="F681" s="63">
        <f t="shared" si="144"/>
        <v>46.45</v>
      </c>
      <c r="G681" s="63">
        <f t="shared" si="147"/>
        <v>257.60000000000002</v>
      </c>
      <c r="H681" s="27" t="s">
        <v>22</v>
      </c>
      <c r="AE681" s="145">
        <v>198</v>
      </c>
      <c r="AF681" s="9">
        <f t="shared" si="149"/>
        <v>211.15</v>
      </c>
      <c r="AG681" s="3">
        <f t="shared" si="148"/>
        <v>46.45</v>
      </c>
      <c r="AH681" s="61">
        <f t="shared" si="150"/>
        <v>257.60000000000002</v>
      </c>
      <c r="AI681" s="13">
        <f t="shared" si="151"/>
        <v>0</v>
      </c>
      <c r="AJ681" s="13">
        <f t="shared" si="152"/>
        <v>0</v>
      </c>
      <c r="AK681" s="13">
        <f t="shared" si="153"/>
        <v>0</v>
      </c>
    </row>
    <row r="682" spans="1:37" ht="16.5">
      <c r="A682" s="233"/>
      <c r="B682" s="60">
        <v>6401686</v>
      </c>
      <c r="C682" s="27" t="s">
        <v>2602</v>
      </c>
      <c r="D682" s="83" t="s">
        <v>10</v>
      </c>
      <c r="E682" s="62">
        <v>141.12</v>
      </c>
      <c r="F682" s="63">
        <f t="shared" si="144"/>
        <v>31.05</v>
      </c>
      <c r="G682" s="63">
        <f t="shared" si="147"/>
        <v>172.17000000000002</v>
      </c>
      <c r="H682" s="27" t="s">
        <v>22</v>
      </c>
      <c r="AE682" s="145">
        <v>132.33000000000001</v>
      </c>
      <c r="AF682" s="9">
        <f t="shared" si="149"/>
        <v>141.12</v>
      </c>
      <c r="AG682" s="3">
        <f t="shared" si="148"/>
        <v>31.05</v>
      </c>
      <c r="AH682" s="61">
        <f t="shared" si="150"/>
        <v>172.17000000000002</v>
      </c>
      <c r="AI682" s="13">
        <f t="shared" si="151"/>
        <v>0</v>
      </c>
      <c r="AJ682" s="13">
        <f t="shared" si="152"/>
        <v>0</v>
      </c>
      <c r="AK682" s="13">
        <f t="shared" si="153"/>
        <v>0</v>
      </c>
    </row>
    <row r="683" spans="1:37" ht="16.5">
      <c r="A683" s="233"/>
      <c r="B683" s="60">
        <v>6401687</v>
      </c>
      <c r="C683" s="27" t="s">
        <v>2603</v>
      </c>
      <c r="D683" s="83" t="s">
        <v>10</v>
      </c>
      <c r="E683" s="62">
        <v>50.31</v>
      </c>
      <c r="F683" s="63">
        <f t="shared" si="144"/>
        <v>11.07</v>
      </c>
      <c r="G683" s="63">
        <f t="shared" si="147"/>
        <v>61.38</v>
      </c>
      <c r="H683" s="27" t="s">
        <v>22</v>
      </c>
      <c r="AE683" s="145">
        <v>47.18</v>
      </c>
      <c r="AF683" s="9">
        <f t="shared" si="149"/>
        <v>50.31</v>
      </c>
      <c r="AG683" s="3">
        <f t="shared" si="148"/>
        <v>11.07</v>
      </c>
      <c r="AH683" s="61">
        <f t="shared" si="150"/>
        <v>61.38</v>
      </c>
      <c r="AI683" s="13">
        <f t="shared" si="151"/>
        <v>0</v>
      </c>
      <c r="AJ683" s="13">
        <f t="shared" si="152"/>
        <v>0</v>
      </c>
      <c r="AK683" s="13">
        <f t="shared" si="153"/>
        <v>0</v>
      </c>
    </row>
    <row r="684" spans="1:37" ht="16.5">
      <c r="A684" s="233"/>
      <c r="B684" s="60">
        <v>6401688</v>
      </c>
      <c r="C684" s="27" t="s">
        <v>3011</v>
      </c>
      <c r="D684" s="83" t="s">
        <v>10</v>
      </c>
      <c r="E684" s="62">
        <v>33.28</v>
      </c>
      <c r="F684" s="63">
        <f t="shared" si="144"/>
        <v>7.32</v>
      </c>
      <c r="G684" s="63">
        <f t="shared" si="147"/>
        <v>40.6</v>
      </c>
      <c r="H684" s="27" t="s">
        <v>17</v>
      </c>
      <c r="AE684" s="145">
        <v>31.21</v>
      </c>
      <c r="AF684" s="9">
        <f t="shared" si="149"/>
        <v>33.28</v>
      </c>
      <c r="AG684" s="3">
        <f t="shared" si="148"/>
        <v>7.32</v>
      </c>
      <c r="AH684" s="61">
        <f t="shared" si="150"/>
        <v>40.6</v>
      </c>
      <c r="AI684" s="13">
        <f t="shared" si="151"/>
        <v>0</v>
      </c>
      <c r="AJ684" s="13">
        <f t="shared" si="152"/>
        <v>0</v>
      </c>
      <c r="AK684" s="13">
        <f t="shared" si="153"/>
        <v>0</v>
      </c>
    </row>
    <row r="685" spans="1:37" ht="16.5">
      <c r="A685" s="233"/>
      <c r="B685" s="60">
        <v>6401689</v>
      </c>
      <c r="C685" s="27" t="s">
        <v>3012</v>
      </c>
      <c r="D685" s="83" t="s">
        <v>10</v>
      </c>
      <c r="E685" s="62">
        <v>44.46</v>
      </c>
      <c r="F685" s="63">
        <f t="shared" si="144"/>
        <v>9.7799999999999994</v>
      </c>
      <c r="G685" s="63">
        <f t="shared" si="147"/>
        <v>54.24</v>
      </c>
      <c r="H685" s="27" t="s">
        <v>18</v>
      </c>
      <c r="AE685" s="145">
        <v>41.69</v>
      </c>
      <c r="AF685" s="9">
        <f t="shared" si="149"/>
        <v>44.46</v>
      </c>
      <c r="AG685" s="3">
        <f t="shared" si="148"/>
        <v>9.7799999999999994</v>
      </c>
      <c r="AH685" s="61">
        <f t="shared" si="150"/>
        <v>54.24</v>
      </c>
      <c r="AI685" s="13">
        <f t="shared" si="151"/>
        <v>0</v>
      </c>
      <c r="AJ685" s="13">
        <f t="shared" si="152"/>
        <v>0</v>
      </c>
      <c r="AK685" s="13">
        <f t="shared" si="153"/>
        <v>0</v>
      </c>
    </row>
    <row r="686" spans="1:37" ht="16.5">
      <c r="A686" s="233"/>
      <c r="B686" s="60">
        <v>6401690</v>
      </c>
      <c r="C686" s="27" t="s">
        <v>3013</v>
      </c>
      <c r="D686" s="83" t="s">
        <v>10</v>
      </c>
      <c r="E686" s="62">
        <v>29.52</v>
      </c>
      <c r="F686" s="63">
        <f t="shared" si="144"/>
        <v>6.49</v>
      </c>
      <c r="G686" s="63">
        <f t="shared" si="147"/>
        <v>36.01</v>
      </c>
      <c r="H686" s="27" t="s">
        <v>19</v>
      </c>
      <c r="AE686" s="145">
        <v>27.68</v>
      </c>
      <c r="AF686" s="9">
        <f t="shared" si="149"/>
        <v>29.52</v>
      </c>
      <c r="AG686" s="3">
        <f t="shared" si="148"/>
        <v>6.49</v>
      </c>
      <c r="AH686" s="61">
        <f t="shared" si="150"/>
        <v>36.01</v>
      </c>
      <c r="AI686" s="13">
        <f t="shared" si="151"/>
        <v>0</v>
      </c>
      <c r="AJ686" s="13">
        <f t="shared" si="152"/>
        <v>0</v>
      </c>
      <c r="AK686" s="13">
        <f t="shared" si="153"/>
        <v>0</v>
      </c>
    </row>
    <row r="687" spans="1:37" ht="16.5">
      <c r="A687" s="233"/>
      <c r="B687" s="60">
        <v>6401691</v>
      </c>
      <c r="C687" s="27" t="s">
        <v>3014</v>
      </c>
      <c r="D687" s="83" t="s">
        <v>10</v>
      </c>
      <c r="E687" s="62">
        <v>281</v>
      </c>
      <c r="F687" s="63">
        <f t="shared" si="144"/>
        <v>61.82</v>
      </c>
      <c r="G687" s="63">
        <f t="shared" si="147"/>
        <v>342.82</v>
      </c>
      <c r="H687" s="27" t="s">
        <v>16</v>
      </c>
      <c r="AE687" s="145">
        <v>263.5</v>
      </c>
      <c r="AF687" s="9">
        <f t="shared" si="149"/>
        <v>281</v>
      </c>
      <c r="AG687" s="3">
        <f t="shared" si="148"/>
        <v>61.82</v>
      </c>
      <c r="AH687" s="61">
        <f t="shared" si="150"/>
        <v>342.82</v>
      </c>
      <c r="AI687" s="13">
        <f t="shared" si="151"/>
        <v>0</v>
      </c>
      <c r="AJ687" s="13">
        <f t="shared" si="152"/>
        <v>0</v>
      </c>
      <c r="AK687" s="13">
        <f t="shared" si="153"/>
        <v>0</v>
      </c>
    </row>
    <row r="688" spans="1:37" ht="16.5">
      <c r="A688" s="233"/>
      <c r="B688" s="60">
        <v>6401692</v>
      </c>
      <c r="C688" s="27" t="s">
        <v>3015</v>
      </c>
      <c r="D688" s="83" t="s">
        <v>10</v>
      </c>
      <c r="E688" s="62">
        <v>184.34</v>
      </c>
      <c r="F688" s="63">
        <f t="shared" si="144"/>
        <v>40.549999999999997</v>
      </c>
      <c r="G688" s="63">
        <f t="shared" si="147"/>
        <v>224.89</v>
      </c>
      <c r="H688" s="27" t="s">
        <v>16</v>
      </c>
      <c r="AE688" s="145">
        <v>172.86</v>
      </c>
      <c r="AF688" s="9">
        <f t="shared" si="149"/>
        <v>184.34</v>
      </c>
      <c r="AG688" s="3">
        <f t="shared" si="148"/>
        <v>40.549999999999997</v>
      </c>
      <c r="AH688" s="61">
        <f t="shared" si="150"/>
        <v>224.89</v>
      </c>
      <c r="AI688" s="13">
        <f t="shared" si="151"/>
        <v>0</v>
      </c>
      <c r="AJ688" s="13">
        <f t="shared" si="152"/>
        <v>0</v>
      </c>
      <c r="AK688" s="13">
        <f t="shared" si="153"/>
        <v>0</v>
      </c>
    </row>
    <row r="689" spans="1:37" ht="16.5">
      <c r="A689" s="233"/>
      <c r="B689" s="60">
        <v>6401693</v>
      </c>
      <c r="C689" s="27" t="s">
        <v>3016</v>
      </c>
      <c r="D689" s="83" t="s">
        <v>10</v>
      </c>
      <c r="E689" s="62">
        <v>97.85</v>
      </c>
      <c r="F689" s="63">
        <f t="shared" si="144"/>
        <v>21.53</v>
      </c>
      <c r="G689" s="63">
        <f t="shared" si="147"/>
        <v>119.38</v>
      </c>
      <c r="H689" s="27" t="s">
        <v>16</v>
      </c>
      <c r="AE689" s="145">
        <v>91.76</v>
      </c>
      <c r="AF689" s="9">
        <f t="shared" si="149"/>
        <v>97.85</v>
      </c>
      <c r="AG689" s="3">
        <f t="shared" si="148"/>
        <v>21.53</v>
      </c>
      <c r="AH689" s="61">
        <f t="shared" si="150"/>
        <v>119.38</v>
      </c>
      <c r="AI689" s="13">
        <f t="shared" si="151"/>
        <v>0</v>
      </c>
      <c r="AJ689" s="13">
        <f t="shared" si="152"/>
        <v>0</v>
      </c>
      <c r="AK689" s="13">
        <f t="shared" si="153"/>
        <v>0</v>
      </c>
    </row>
    <row r="690" spans="1:37" ht="16.5">
      <c r="A690" s="233"/>
      <c r="B690" s="60">
        <v>6401694</v>
      </c>
      <c r="C690" s="27" t="s">
        <v>3017</v>
      </c>
      <c r="D690" s="83" t="s">
        <v>10</v>
      </c>
      <c r="E690" s="62">
        <v>32.79</v>
      </c>
      <c r="F690" s="63">
        <f t="shared" si="144"/>
        <v>7.21</v>
      </c>
      <c r="G690" s="63">
        <f t="shared" si="147"/>
        <v>40</v>
      </c>
      <c r="H690" s="27" t="s">
        <v>16</v>
      </c>
      <c r="AE690" s="145">
        <v>30.75</v>
      </c>
      <c r="AF690" s="9">
        <f t="shared" si="149"/>
        <v>32.79</v>
      </c>
      <c r="AG690" s="3">
        <f t="shared" si="148"/>
        <v>7.21</v>
      </c>
      <c r="AH690" s="61">
        <f t="shared" si="150"/>
        <v>40</v>
      </c>
      <c r="AI690" s="13">
        <f t="shared" si="151"/>
        <v>0</v>
      </c>
      <c r="AJ690" s="13">
        <f t="shared" si="152"/>
        <v>0</v>
      </c>
      <c r="AK690" s="13">
        <f t="shared" si="153"/>
        <v>0</v>
      </c>
    </row>
    <row r="691" spans="1:37" ht="16.5">
      <c r="A691" s="233"/>
      <c r="B691" s="60">
        <v>6401695</v>
      </c>
      <c r="C691" s="27" t="s">
        <v>3010</v>
      </c>
      <c r="D691" s="83" t="s">
        <v>10</v>
      </c>
      <c r="E691" s="62">
        <v>154.65</v>
      </c>
      <c r="F691" s="63">
        <f t="shared" si="144"/>
        <v>34.020000000000003</v>
      </c>
      <c r="G691" s="63">
        <f t="shared" si="147"/>
        <v>188.67000000000002</v>
      </c>
      <c r="H691" s="27" t="s">
        <v>18</v>
      </c>
      <c r="AE691" s="145">
        <v>145.02000000000001</v>
      </c>
      <c r="AF691" s="9">
        <f t="shared" si="149"/>
        <v>154.65</v>
      </c>
      <c r="AG691" s="3">
        <f t="shared" si="148"/>
        <v>34.020000000000003</v>
      </c>
      <c r="AH691" s="61">
        <f t="shared" si="150"/>
        <v>188.67000000000002</v>
      </c>
      <c r="AI691" s="13">
        <f t="shared" si="151"/>
        <v>0</v>
      </c>
      <c r="AJ691" s="13">
        <f t="shared" si="152"/>
        <v>0</v>
      </c>
      <c r="AK691" s="13">
        <f t="shared" si="153"/>
        <v>0</v>
      </c>
    </row>
    <row r="692" spans="1:37" ht="16.5">
      <c r="A692" s="233"/>
      <c r="B692" s="60">
        <v>6401696</v>
      </c>
      <c r="C692" s="27" t="s">
        <v>3209</v>
      </c>
      <c r="D692" s="83" t="s">
        <v>10</v>
      </c>
      <c r="E692" s="62">
        <v>99.87</v>
      </c>
      <c r="F692" s="63">
        <f t="shared" si="144"/>
        <v>21.97</v>
      </c>
      <c r="G692" s="63">
        <f t="shared" si="147"/>
        <v>121.84</v>
      </c>
      <c r="H692" s="27" t="s">
        <v>18</v>
      </c>
      <c r="AE692" s="145">
        <v>93.65</v>
      </c>
      <c r="AF692" s="9">
        <f t="shared" si="149"/>
        <v>99.87</v>
      </c>
      <c r="AG692" s="3">
        <f t="shared" si="148"/>
        <v>21.97</v>
      </c>
      <c r="AH692" s="61">
        <f t="shared" si="150"/>
        <v>121.84</v>
      </c>
      <c r="AI692" s="13">
        <f t="shared" si="151"/>
        <v>0</v>
      </c>
      <c r="AJ692" s="13">
        <f t="shared" si="152"/>
        <v>0</v>
      </c>
      <c r="AK692" s="13">
        <f t="shared" si="153"/>
        <v>0</v>
      </c>
    </row>
    <row r="693" spans="1:37" ht="16.5">
      <c r="A693" s="233"/>
      <c r="B693" s="60">
        <v>6401697</v>
      </c>
      <c r="C693" s="27" t="s">
        <v>3207</v>
      </c>
      <c r="D693" s="83" t="s">
        <v>10</v>
      </c>
      <c r="E693" s="62">
        <v>133.71</v>
      </c>
      <c r="F693" s="63">
        <f t="shared" si="144"/>
        <v>29.42</v>
      </c>
      <c r="G693" s="63">
        <f t="shared" si="147"/>
        <v>163.13</v>
      </c>
      <c r="H693" s="27" t="s">
        <v>18</v>
      </c>
      <c r="AE693" s="145">
        <v>125.38</v>
      </c>
      <c r="AF693" s="9">
        <f t="shared" si="149"/>
        <v>133.71</v>
      </c>
      <c r="AG693" s="3">
        <f t="shared" si="148"/>
        <v>29.42</v>
      </c>
      <c r="AH693" s="61">
        <f t="shared" si="150"/>
        <v>163.13</v>
      </c>
      <c r="AI693" s="13">
        <f t="shared" si="151"/>
        <v>0</v>
      </c>
      <c r="AJ693" s="13">
        <f t="shared" si="152"/>
        <v>0</v>
      </c>
      <c r="AK693" s="13">
        <f t="shared" si="153"/>
        <v>0</v>
      </c>
    </row>
    <row r="694" spans="1:37" ht="16.5">
      <c r="A694" s="233"/>
      <c r="B694" s="60">
        <v>6401698</v>
      </c>
      <c r="C694" s="27" t="s">
        <v>3208</v>
      </c>
      <c r="D694" s="83" t="s">
        <v>10</v>
      </c>
      <c r="E694" s="62">
        <v>100.08</v>
      </c>
      <c r="F694" s="63">
        <f t="shared" si="144"/>
        <v>22.02</v>
      </c>
      <c r="G694" s="63">
        <f t="shared" si="147"/>
        <v>122.1</v>
      </c>
      <c r="H694" s="27" t="s">
        <v>18</v>
      </c>
      <c r="AE694" s="145">
        <v>93.85</v>
      </c>
      <c r="AF694" s="9">
        <f t="shared" si="149"/>
        <v>100.08</v>
      </c>
      <c r="AG694" s="3">
        <f t="shared" si="148"/>
        <v>22.02</v>
      </c>
      <c r="AH694" s="61">
        <f t="shared" si="150"/>
        <v>122.1</v>
      </c>
      <c r="AI694" s="13">
        <f t="shared" si="151"/>
        <v>0</v>
      </c>
      <c r="AJ694" s="13">
        <f t="shared" si="152"/>
        <v>0</v>
      </c>
      <c r="AK694" s="13">
        <f t="shared" si="153"/>
        <v>0</v>
      </c>
    </row>
    <row r="695" spans="1:37" ht="16.5">
      <c r="A695" s="233"/>
      <c r="B695" s="60">
        <v>6401699</v>
      </c>
      <c r="C695" s="27" t="s">
        <v>3210</v>
      </c>
      <c r="D695" s="83" t="s">
        <v>10</v>
      </c>
      <c r="E695" s="62">
        <v>160.38999999999999</v>
      </c>
      <c r="F695" s="63">
        <f t="shared" si="144"/>
        <v>35.29</v>
      </c>
      <c r="G695" s="63">
        <f t="shared" si="147"/>
        <v>195.67999999999998</v>
      </c>
      <c r="H695" s="27" t="s">
        <v>18</v>
      </c>
      <c r="AE695" s="145">
        <v>150.4</v>
      </c>
      <c r="AF695" s="9">
        <f t="shared" si="149"/>
        <v>160.38999999999999</v>
      </c>
      <c r="AG695" s="3">
        <f t="shared" si="148"/>
        <v>35.29</v>
      </c>
      <c r="AH695" s="61">
        <f t="shared" si="150"/>
        <v>195.67999999999998</v>
      </c>
      <c r="AI695" s="13">
        <f t="shared" si="151"/>
        <v>0</v>
      </c>
      <c r="AJ695" s="13">
        <f t="shared" si="152"/>
        <v>0</v>
      </c>
      <c r="AK695" s="13">
        <f t="shared" si="153"/>
        <v>0</v>
      </c>
    </row>
    <row r="696" spans="1:37" ht="16.5">
      <c r="A696" s="233"/>
      <c r="B696" s="60">
        <v>6401700</v>
      </c>
      <c r="C696" s="27" t="s">
        <v>3211</v>
      </c>
      <c r="D696" s="83" t="s">
        <v>10</v>
      </c>
      <c r="E696" s="62">
        <v>98.4</v>
      </c>
      <c r="F696" s="63">
        <f t="shared" si="144"/>
        <v>21.65</v>
      </c>
      <c r="G696" s="63">
        <f t="shared" si="147"/>
        <v>120.05000000000001</v>
      </c>
      <c r="H696" s="27" t="s">
        <v>18</v>
      </c>
      <c r="AE696" s="145">
        <v>92.27</v>
      </c>
      <c r="AF696" s="9">
        <f t="shared" si="149"/>
        <v>98.4</v>
      </c>
      <c r="AG696" s="3">
        <f t="shared" si="148"/>
        <v>21.65</v>
      </c>
      <c r="AH696" s="61">
        <f t="shared" si="150"/>
        <v>120.05000000000001</v>
      </c>
      <c r="AI696" s="13">
        <f t="shared" si="151"/>
        <v>0</v>
      </c>
      <c r="AJ696" s="13">
        <f t="shared" si="152"/>
        <v>0</v>
      </c>
      <c r="AK696" s="13">
        <f t="shared" si="153"/>
        <v>0</v>
      </c>
    </row>
    <row r="697" spans="1:37" ht="16.5">
      <c r="A697" s="233"/>
      <c r="B697" s="60">
        <v>6401701</v>
      </c>
      <c r="C697" s="27" t="s">
        <v>3212</v>
      </c>
      <c r="D697" s="83" t="s">
        <v>10</v>
      </c>
      <c r="E697" s="62">
        <v>229.38</v>
      </c>
      <c r="F697" s="63">
        <f t="shared" si="144"/>
        <v>50.46</v>
      </c>
      <c r="G697" s="63">
        <f t="shared" si="147"/>
        <v>279.83999999999997</v>
      </c>
      <c r="H697" s="27" t="s">
        <v>18</v>
      </c>
      <c r="AE697" s="145">
        <v>215.1</v>
      </c>
      <c r="AF697" s="9">
        <f t="shared" si="149"/>
        <v>229.38</v>
      </c>
      <c r="AG697" s="3">
        <f t="shared" si="148"/>
        <v>50.46</v>
      </c>
      <c r="AH697" s="61">
        <f t="shared" si="150"/>
        <v>279.83999999999997</v>
      </c>
      <c r="AI697" s="13">
        <f t="shared" si="151"/>
        <v>0</v>
      </c>
      <c r="AJ697" s="13">
        <f t="shared" si="152"/>
        <v>0</v>
      </c>
      <c r="AK697" s="13">
        <f t="shared" si="153"/>
        <v>0</v>
      </c>
    </row>
    <row r="698" spans="1:37" ht="16.5">
      <c r="A698" s="233"/>
      <c r="B698" s="60">
        <v>6401702</v>
      </c>
      <c r="C698" s="27" t="s">
        <v>3213</v>
      </c>
      <c r="D698" s="83" t="s">
        <v>10</v>
      </c>
      <c r="E698" s="62">
        <v>103.56</v>
      </c>
      <c r="F698" s="63">
        <f t="shared" si="144"/>
        <v>22.78</v>
      </c>
      <c r="G698" s="63">
        <f t="shared" si="147"/>
        <v>126.34</v>
      </c>
      <c r="H698" s="27" t="s">
        <v>18</v>
      </c>
      <c r="AE698" s="145">
        <v>97.11</v>
      </c>
      <c r="AF698" s="9">
        <f t="shared" si="149"/>
        <v>103.56</v>
      </c>
      <c r="AG698" s="3">
        <f t="shared" si="148"/>
        <v>22.78</v>
      </c>
      <c r="AH698" s="61">
        <f t="shared" si="150"/>
        <v>126.34</v>
      </c>
      <c r="AI698" s="13">
        <f t="shared" si="151"/>
        <v>0</v>
      </c>
      <c r="AJ698" s="13">
        <f t="shared" si="152"/>
        <v>0</v>
      </c>
      <c r="AK698" s="13">
        <f t="shared" si="153"/>
        <v>0</v>
      </c>
    </row>
    <row r="699" spans="1:37" ht="20.25">
      <c r="A699" s="94"/>
      <c r="B699" s="214" t="s">
        <v>3539</v>
      </c>
      <c r="C699" s="215"/>
      <c r="D699" s="215"/>
      <c r="E699" s="215"/>
      <c r="F699" s="215"/>
      <c r="G699" s="215"/>
      <c r="H699" s="260"/>
      <c r="AH699" s="61"/>
      <c r="AI699" s="13"/>
      <c r="AJ699" s="13"/>
      <c r="AK699" s="13"/>
    </row>
    <row r="700" spans="1:37" ht="30" customHeight="1">
      <c r="A700" s="94"/>
      <c r="B700" s="207" t="s">
        <v>435</v>
      </c>
      <c r="C700" s="208"/>
      <c r="D700" s="208"/>
      <c r="E700" s="208"/>
      <c r="F700" s="208"/>
      <c r="G700" s="208"/>
      <c r="H700" s="209"/>
      <c r="AF700" s="9">
        <f t="shared" si="149"/>
        <v>0</v>
      </c>
      <c r="AG700" s="3">
        <f t="shared" ref="AG700:AG764" si="154">ROUND(E700*0.22,2)</f>
        <v>0</v>
      </c>
      <c r="AH700" s="61">
        <f t="shared" si="150"/>
        <v>0</v>
      </c>
      <c r="AI700" s="13">
        <f t="shared" ref="AI700:AI732" si="155">AF700-E700</f>
        <v>0</v>
      </c>
      <c r="AJ700" s="13">
        <f t="shared" ref="AJ700:AJ732" si="156">AG700-F700</f>
        <v>0</v>
      </c>
      <c r="AK700" s="13">
        <f t="shared" ref="AK700:AK732" si="157">AH700-G700</f>
        <v>0</v>
      </c>
    </row>
    <row r="701" spans="1:37" ht="16.5">
      <c r="A701" s="94"/>
      <c r="B701" s="60">
        <v>6400295</v>
      </c>
      <c r="C701" s="18" t="s">
        <v>130</v>
      </c>
      <c r="D701" s="101" t="s">
        <v>10</v>
      </c>
      <c r="E701" s="62">
        <v>1684.92</v>
      </c>
      <c r="F701" s="63">
        <f t="shared" ref="F701:F732" si="158">ROUND(E701*0.22,2)</f>
        <v>370.68</v>
      </c>
      <c r="G701" s="63">
        <f t="shared" ref="G701:G728" si="159">F701+E701</f>
        <v>2055.6</v>
      </c>
      <c r="H701" s="27" t="s">
        <v>51</v>
      </c>
      <c r="AE701" s="145">
        <v>1580.01</v>
      </c>
      <c r="AF701" s="9">
        <f t="shared" si="149"/>
        <v>1684.92</v>
      </c>
      <c r="AG701" s="3">
        <f t="shared" si="154"/>
        <v>370.68</v>
      </c>
      <c r="AH701" s="61">
        <f t="shared" si="150"/>
        <v>2055.6</v>
      </c>
      <c r="AI701" s="13">
        <f t="shared" si="155"/>
        <v>0</v>
      </c>
      <c r="AJ701" s="13">
        <f t="shared" si="156"/>
        <v>0</v>
      </c>
      <c r="AK701" s="13">
        <f t="shared" si="157"/>
        <v>0</v>
      </c>
    </row>
    <row r="702" spans="1:37" ht="16.5">
      <c r="A702" s="94"/>
      <c r="B702" s="60">
        <v>6400296</v>
      </c>
      <c r="C702" s="69" t="s">
        <v>3018</v>
      </c>
      <c r="D702" s="101" t="s">
        <v>10</v>
      </c>
      <c r="E702" s="126">
        <v>2162.42</v>
      </c>
      <c r="F702" s="63">
        <f t="shared" si="158"/>
        <v>475.73</v>
      </c>
      <c r="G702" s="63">
        <f t="shared" si="159"/>
        <v>2638.15</v>
      </c>
      <c r="H702" s="27" t="s">
        <v>51</v>
      </c>
      <c r="AE702" s="145">
        <v>2027.78</v>
      </c>
      <c r="AF702" s="9">
        <f t="shared" si="149"/>
        <v>2162.42</v>
      </c>
      <c r="AG702" s="3">
        <f t="shared" si="154"/>
        <v>475.73</v>
      </c>
      <c r="AH702" s="61">
        <f t="shared" si="150"/>
        <v>2638.15</v>
      </c>
      <c r="AI702" s="13">
        <f t="shared" si="155"/>
        <v>0</v>
      </c>
      <c r="AJ702" s="13">
        <f t="shared" si="156"/>
        <v>0</v>
      </c>
      <c r="AK702" s="13">
        <f t="shared" si="157"/>
        <v>0</v>
      </c>
    </row>
    <row r="703" spans="1:37" ht="16.5">
      <c r="A703" s="94"/>
      <c r="B703" s="60">
        <v>6400297</v>
      </c>
      <c r="C703" s="69" t="s">
        <v>3024</v>
      </c>
      <c r="D703" s="101" t="s">
        <v>10</v>
      </c>
      <c r="E703" s="126">
        <v>2295.4299999999998</v>
      </c>
      <c r="F703" s="63">
        <f t="shared" si="158"/>
        <v>504.99</v>
      </c>
      <c r="G703" s="63">
        <f t="shared" si="159"/>
        <v>2800.42</v>
      </c>
      <c r="H703" s="27" t="s">
        <v>51</v>
      </c>
      <c r="AE703" s="145">
        <v>2152.5</v>
      </c>
      <c r="AF703" s="9">
        <f t="shared" si="149"/>
        <v>2295.4299999999998</v>
      </c>
      <c r="AG703" s="3">
        <f t="shared" si="154"/>
        <v>504.99</v>
      </c>
      <c r="AH703" s="61">
        <f t="shared" si="150"/>
        <v>2800.42</v>
      </c>
      <c r="AI703" s="13">
        <f t="shared" si="155"/>
        <v>0</v>
      </c>
      <c r="AJ703" s="13">
        <f t="shared" si="156"/>
        <v>0</v>
      </c>
      <c r="AK703" s="13">
        <f t="shared" si="157"/>
        <v>0</v>
      </c>
    </row>
    <row r="704" spans="1:37" ht="16.5">
      <c r="A704" s="94"/>
      <c r="B704" s="60">
        <v>6400298</v>
      </c>
      <c r="C704" s="69" t="s">
        <v>3019</v>
      </c>
      <c r="D704" s="101" t="s">
        <v>10</v>
      </c>
      <c r="E704" s="126">
        <v>1316.53</v>
      </c>
      <c r="F704" s="63">
        <f t="shared" si="158"/>
        <v>289.64</v>
      </c>
      <c r="G704" s="63">
        <f t="shared" si="159"/>
        <v>1606.17</v>
      </c>
      <c r="H704" s="27" t="s">
        <v>51</v>
      </c>
      <c r="AE704" s="145">
        <v>1234.56</v>
      </c>
      <c r="AF704" s="9">
        <f t="shared" si="149"/>
        <v>1316.53</v>
      </c>
      <c r="AG704" s="3">
        <f t="shared" si="154"/>
        <v>289.64</v>
      </c>
      <c r="AH704" s="61">
        <f t="shared" si="150"/>
        <v>1606.17</v>
      </c>
      <c r="AI704" s="13">
        <f t="shared" si="155"/>
        <v>0</v>
      </c>
      <c r="AJ704" s="13">
        <f t="shared" si="156"/>
        <v>0</v>
      </c>
      <c r="AK704" s="13">
        <f t="shared" si="157"/>
        <v>0</v>
      </c>
    </row>
    <row r="705" spans="1:37" ht="16.5">
      <c r="A705" s="94"/>
      <c r="B705" s="60">
        <v>6400299</v>
      </c>
      <c r="C705" s="69" t="s">
        <v>3020</v>
      </c>
      <c r="D705" s="101" t="s">
        <v>10</v>
      </c>
      <c r="E705" s="126">
        <v>894.72</v>
      </c>
      <c r="F705" s="63">
        <f t="shared" si="158"/>
        <v>196.84</v>
      </c>
      <c r="G705" s="63">
        <f t="shared" si="159"/>
        <v>1091.56</v>
      </c>
      <c r="H705" s="27" t="s">
        <v>51</v>
      </c>
      <c r="AE705" s="145">
        <v>839.01</v>
      </c>
      <c r="AF705" s="9">
        <f t="shared" si="149"/>
        <v>894.72</v>
      </c>
      <c r="AG705" s="3">
        <f t="shared" si="154"/>
        <v>196.84</v>
      </c>
      <c r="AH705" s="61">
        <f t="shared" si="150"/>
        <v>1091.56</v>
      </c>
      <c r="AI705" s="13">
        <f t="shared" si="155"/>
        <v>0</v>
      </c>
      <c r="AJ705" s="13">
        <f t="shared" si="156"/>
        <v>0</v>
      </c>
      <c r="AK705" s="13">
        <f t="shared" si="157"/>
        <v>0</v>
      </c>
    </row>
    <row r="706" spans="1:37" ht="16.5">
      <c r="A706" s="94"/>
      <c r="B706" s="60">
        <v>6400300</v>
      </c>
      <c r="C706" s="69" t="s">
        <v>3021</v>
      </c>
      <c r="D706" s="101" t="s">
        <v>10</v>
      </c>
      <c r="E706" s="126">
        <v>775.84</v>
      </c>
      <c r="F706" s="63">
        <f t="shared" si="158"/>
        <v>170.68</v>
      </c>
      <c r="G706" s="63">
        <f t="shared" si="159"/>
        <v>946.52</v>
      </c>
      <c r="H706" s="27" t="s">
        <v>51</v>
      </c>
      <c r="AE706" s="145">
        <v>727.53</v>
      </c>
      <c r="AF706" s="9">
        <f t="shared" si="149"/>
        <v>775.84</v>
      </c>
      <c r="AG706" s="3">
        <f t="shared" si="154"/>
        <v>170.68</v>
      </c>
      <c r="AH706" s="61">
        <f t="shared" si="150"/>
        <v>946.52</v>
      </c>
      <c r="AI706" s="13">
        <f t="shared" si="155"/>
        <v>0</v>
      </c>
      <c r="AJ706" s="13">
        <f t="shared" si="156"/>
        <v>0</v>
      </c>
      <c r="AK706" s="13">
        <f t="shared" si="157"/>
        <v>0</v>
      </c>
    </row>
    <row r="707" spans="1:37" ht="16.5">
      <c r="A707" s="94"/>
      <c r="B707" s="60">
        <v>6400301</v>
      </c>
      <c r="C707" s="69" t="s">
        <v>3022</v>
      </c>
      <c r="D707" s="101" t="s">
        <v>10</v>
      </c>
      <c r="E707" s="126">
        <v>670.15</v>
      </c>
      <c r="F707" s="63">
        <f t="shared" si="158"/>
        <v>147.43</v>
      </c>
      <c r="G707" s="63">
        <f t="shared" si="159"/>
        <v>817.57999999999993</v>
      </c>
      <c r="H707" s="27" t="s">
        <v>51</v>
      </c>
      <c r="AE707" s="145">
        <v>628.41999999999996</v>
      </c>
      <c r="AF707" s="9">
        <f t="shared" si="149"/>
        <v>670.15</v>
      </c>
      <c r="AG707" s="3">
        <f t="shared" si="154"/>
        <v>147.43</v>
      </c>
      <c r="AH707" s="61">
        <f t="shared" si="150"/>
        <v>817.57999999999993</v>
      </c>
      <c r="AI707" s="13">
        <f t="shared" si="155"/>
        <v>0</v>
      </c>
      <c r="AJ707" s="13">
        <f t="shared" si="156"/>
        <v>0</v>
      </c>
      <c r="AK707" s="13">
        <f t="shared" si="157"/>
        <v>0</v>
      </c>
    </row>
    <row r="708" spans="1:37" ht="16.5">
      <c r="A708" s="94"/>
      <c r="B708" s="60">
        <v>6400302</v>
      </c>
      <c r="C708" s="18" t="s">
        <v>3023</v>
      </c>
      <c r="D708" s="101" t="s">
        <v>10</v>
      </c>
      <c r="E708" s="126">
        <v>602.95000000000005</v>
      </c>
      <c r="F708" s="63">
        <f t="shared" si="158"/>
        <v>132.65</v>
      </c>
      <c r="G708" s="63">
        <f t="shared" si="159"/>
        <v>735.6</v>
      </c>
      <c r="H708" s="27" t="s">
        <v>51</v>
      </c>
      <c r="AE708" s="145">
        <v>565.41</v>
      </c>
      <c r="AF708" s="9">
        <f t="shared" si="149"/>
        <v>602.95000000000005</v>
      </c>
      <c r="AG708" s="3">
        <f t="shared" si="154"/>
        <v>132.65</v>
      </c>
      <c r="AH708" s="61">
        <f t="shared" si="150"/>
        <v>735.6</v>
      </c>
      <c r="AI708" s="13">
        <f t="shared" si="155"/>
        <v>0</v>
      </c>
      <c r="AJ708" s="13">
        <f t="shared" si="156"/>
        <v>0</v>
      </c>
      <c r="AK708" s="13">
        <f t="shared" si="157"/>
        <v>0</v>
      </c>
    </row>
    <row r="709" spans="1:37" ht="16.5">
      <c r="A709" s="94"/>
      <c r="B709" s="60">
        <v>6400303</v>
      </c>
      <c r="C709" s="18" t="s">
        <v>513</v>
      </c>
      <c r="D709" s="101" t="s">
        <v>10</v>
      </c>
      <c r="E709" s="62">
        <v>1908.08</v>
      </c>
      <c r="F709" s="63">
        <f t="shared" si="158"/>
        <v>419.78</v>
      </c>
      <c r="G709" s="63">
        <f t="shared" si="159"/>
        <v>2327.8599999999997</v>
      </c>
      <c r="H709" s="27" t="s">
        <v>51</v>
      </c>
      <c r="AE709" s="145">
        <v>1789.27</v>
      </c>
      <c r="AF709" s="9">
        <f t="shared" si="149"/>
        <v>1908.08</v>
      </c>
      <c r="AG709" s="3">
        <f t="shared" si="154"/>
        <v>419.78</v>
      </c>
      <c r="AH709" s="61">
        <f t="shared" si="150"/>
        <v>2327.8599999999997</v>
      </c>
      <c r="AI709" s="13">
        <f t="shared" si="155"/>
        <v>0</v>
      </c>
      <c r="AJ709" s="13">
        <f t="shared" si="156"/>
        <v>0</v>
      </c>
      <c r="AK709" s="13">
        <f t="shared" si="157"/>
        <v>0</v>
      </c>
    </row>
    <row r="710" spans="1:37" ht="16.5">
      <c r="A710" s="94"/>
      <c r="B710" s="60">
        <v>6400304</v>
      </c>
      <c r="C710" s="18" t="s">
        <v>60</v>
      </c>
      <c r="D710" s="101" t="s">
        <v>10</v>
      </c>
      <c r="E710" s="62">
        <v>519.55999999999995</v>
      </c>
      <c r="F710" s="63">
        <f t="shared" si="158"/>
        <v>114.3</v>
      </c>
      <c r="G710" s="63">
        <f t="shared" si="159"/>
        <v>633.8599999999999</v>
      </c>
      <c r="H710" s="27" t="s">
        <v>51</v>
      </c>
      <c r="AE710" s="145">
        <v>487.21</v>
      </c>
      <c r="AF710" s="9">
        <f t="shared" si="149"/>
        <v>519.55999999999995</v>
      </c>
      <c r="AG710" s="3">
        <f t="shared" si="154"/>
        <v>114.3</v>
      </c>
      <c r="AH710" s="61">
        <f t="shared" si="150"/>
        <v>633.8599999999999</v>
      </c>
      <c r="AI710" s="13">
        <f t="shared" si="155"/>
        <v>0</v>
      </c>
      <c r="AJ710" s="13">
        <f t="shared" si="156"/>
        <v>0</v>
      </c>
      <c r="AK710" s="13">
        <f t="shared" si="157"/>
        <v>0</v>
      </c>
    </row>
    <row r="711" spans="1:37" ht="16.5">
      <c r="A711" s="94"/>
      <c r="B711" s="60">
        <v>6400305</v>
      </c>
      <c r="C711" s="18" t="s">
        <v>23</v>
      </c>
      <c r="D711" s="101" t="s">
        <v>10</v>
      </c>
      <c r="E711" s="62">
        <v>517.61</v>
      </c>
      <c r="F711" s="63">
        <f t="shared" si="158"/>
        <v>113.87</v>
      </c>
      <c r="G711" s="63">
        <f t="shared" si="159"/>
        <v>631.48</v>
      </c>
      <c r="H711" s="27" t="s">
        <v>51</v>
      </c>
      <c r="AE711" s="145">
        <v>485.38</v>
      </c>
      <c r="AF711" s="9">
        <f t="shared" si="149"/>
        <v>517.61</v>
      </c>
      <c r="AG711" s="3">
        <f t="shared" si="154"/>
        <v>113.87</v>
      </c>
      <c r="AH711" s="61">
        <f t="shared" si="150"/>
        <v>631.48</v>
      </c>
      <c r="AI711" s="13">
        <f t="shared" si="155"/>
        <v>0</v>
      </c>
      <c r="AJ711" s="13">
        <f t="shared" si="156"/>
        <v>0</v>
      </c>
      <c r="AK711" s="13">
        <f t="shared" si="157"/>
        <v>0</v>
      </c>
    </row>
    <row r="712" spans="1:37" ht="16.5">
      <c r="A712" s="94"/>
      <c r="B712" s="60">
        <v>6400306</v>
      </c>
      <c r="C712" s="18" t="s">
        <v>514</v>
      </c>
      <c r="D712" s="101" t="s">
        <v>10</v>
      </c>
      <c r="E712" s="62">
        <v>1251.57</v>
      </c>
      <c r="F712" s="63">
        <f t="shared" si="158"/>
        <v>275.35000000000002</v>
      </c>
      <c r="G712" s="63">
        <f t="shared" si="159"/>
        <v>1526.92</v>
      </c>
      <c r="H712" s="27" t="s">
        <v>51</v>
      </c>
      <c r="AE712" s="145">
        <v>1173.6400000000001</v>
      </c>
      <c r="AF712" s="9">
        <f t="shared" si="149"/>
        <v>1251.57</v>
      </c>
      <c r="AG712" s="3">
        <f t="shared" si="154"/>
        <v>275.35000000000002</v>
      </c>
      <c r="AH712" s="61">
        <f t="shared" si="150"/>
        <v>1526.92</v>
      </c>
      <c r="AI712" s="13">
        <f t="shared" si="155"/>
        <v>0</v>
      </c>
      <c r="AJ712" s="13">
        <f t="shared" si="156"/>
        <v>0</v>
      </c>
      <c r="AK712" s="13">
        <f t="shared" si="157"/>
        <v>0</v>
      </c>
    </row>
    <row r="713" spans="1:37" ht="16.5">
      <c r="A713" s="94"/>
      <c r="B713" s="60">
        <v>6400307</v>
      </c>
      <c r="C713" s="18" t="s">
        <v>26</v>
      </c>
      <c r="D713" s="101" t="s">
        <v>10</v>
      </c>
      <c r="E713" s="62">
        <v>1684.97</v>
      </c>
      <c r="F713" s="63">
        <f t="shared" si="158"/>
        <v>370.69</v>
      </c>
      <c r="G713" s="63">
        <f t="shared" si="159"/>
        <v>2055.66</v>
      </c>
      <c r="H713" s="27" t="s">
        <v>51</v>
      </c>
      <c r="AE713" s="145">
        <v>1580.05</v>
      </c>
      <c r="AF713" s="9">
        <f t="shared" si="149"/>
        <v>1684.97</v>
      </c>
      <c r="AG713" s="3">
        <f t="shared" si="154"/>
        <v>370.69</v>
      </c>
      <c r="AH713" s="61">
        <f t="shared" si="150"/>
        <v>2055.66</v>
      </c>
      <c r="AI713" s="13">
        <f t="shared" si="155"/>
        <v>0</v>
      </c>
      <c r="AJ713" s="13">
        <f t="shared" si="156"/>
        <v>0</v>
      </c>
      <c r="AK713" s="13">
        <f t="shared" si="157"/>
        <v>0</v>
      </c>
    </row>
    <row r="714" spans="1:37" ht="16.5">
      <c r="A714" s="94"/>
      <c r="B714" s="60">
        <v>6400308</v>
      </c>
      <c r="C714" s="18" t="s">
        <v>515</v>
      </c>
      <c r="D714" s="101" t="s">
        <v>10</v>
      </c>
      <c r="E714" s="62">
        <v>1694.17</v>
      </c>
      <c r="F714" s="63">
        <f t="shared" si="158"/>
        <v>372.72</v>
      </c>
      <c r="G714" s="63">
        <f t="shared" si="159"/>
        <v>2066.8900000000003</v>
      </c>
      <c r="H714" s="27" t="s">
        <v>51</v>
      </c>
      <c r="AE714" s="145">
        <v>1588.68</v>
      </c>
      <c r="AF714" s="9">
        <f t="shared" si="149"/>
        <v>1694.17</v>
      </c>
      <c r="AG714" s="3">
        <f t="shared" si="154"/>
        <v>372.72</v>
      </c>
      <c r="AH714" s="61">
        <f t="shared" si="150"/>
        <v>2066.8900000000003</v>
      </c>
      <c r="AI714" s="13">
        <f t="shared" si="155"/>
        <v>0</v>
      </c>
      <c r="AJ714" s="13">
        <f t="shared" si="156"/>
        <v>0</v>
      </c>
      <c r="AK714" s="13">
        <f t="shared" si="157"/>
        <v>0</v>
      </c>
    </row>
    <row r="715" spans="1:37" ht="16.5">
      <c r="A715" s="94"/>
      <c r="B715" s="60">
        <v>6400309</v>
      </c>
      <c r="C715" s="18" t="s">
        <v>239</v>
      </c>
      <c r="D715" s="101" t="s">
        <v>10</v>
      </c>
      <c r="E715" s="62">
        <v>578.79999999999995</v>
      </c>
      <c r="F715" s="63">
        <f t="shared" si="158"/>
        <v>127.34</v>
      </c>
      <c r="G715" s="63">
        <f t="shared" si="159"/>
        <v>706.14</v>
      </c>
      <c r="H715" s="27" t="s">
        <v>51</v>
      </c>
      <c r="AE715" s="145">
        <v>542.76</v>
      </c>
      <c r="AF715" s="9">
        <f t="shared" si="149"/>
        <v>578.79999999999995</v>
      </c>
      <c r="AG715" s="3">
        <f t="shared" si="154"/>
        <v>127.34</v>
      </c>
      <c r="AH715" s="61">
        <f t="shared" si="150"/>
        <v>706.14</v>
      </c>
      <c r="AI715" s="13">
        <f t="shared" si="155"/>
        <v>0</v>
      </c>
      <c r="AJ715" s="13">
        <f t="shared" si="156"/>
        <v>0</v>
      </c>
      <c r="AK715" s="13">
        <f t="shared" si="157"/>
        <v>0</v>
      </c>
    </row>
    <row r="716" spans="1:37" ht="16.5">
      <c r="A716" s="94"/>
      <c r="B716" s="60">
        <v>6400310</v>
      </c>
      <c r="C716" s="18" t="s">
        <v>2972</v>
      </c>
      <c r="D716" s="101" t="s">
        <v>10</v>
      </c>
      <c r="E716" s="62">
        <v>519.55999999999995</v>
      </c>
      <c r="F716" s="63">
        <f t="shared" si="158"/>
        <v>114.3</v>
      </c>
      <c r="G716" s="63">
        <f t="shared" si="159"/>
        <v>633.8599999999999</v>
      </c>
      <c r="H716" s="27" t="s">
        <v>51</v>
      </c>
      <c r="AE716" s="145">
        <v>487.21</v>
      </c>
      <c r="AF716" s="9">
        <f t="shared" si="149"/>
        <v>519.55999999999995</v>
      </c>
      <c r="AG716" s="3">
        <f t="shared" si="154"/>
        <v>114.3</v>
      </c>
      <c r="AH716" s="61">
        <f t="shared" si="150"/>
        <v>633.8599999999999</v>
      </c>
      <c r="AI716" s="13">
        <f t="shared" si="155"/>
        <v>0</v>
      </c>
      <c r="AJ716" s="13">
        <f t="shared" si="156"/>
        <v>0</v>
      </c>
      <c r="AK716" s="13">
        <f t="shared" si="157"/>
        <v>0</v>
      </c>
    </row>
    <row r="717" spans="1:37" ht="16.5">
      <c r="A717" s="94"/>
      <c r="B717" s="60">
        <v>6400311</v>
      </c>
      <c r="C717" s="18" t="s">
        <v>516</v>
      </c>
      <c r="D717" s="101" t="s">
        <v>10</v>
      </c>
      <c r="E717" s="62">
        <v>747.41</v>
      </c>
      <c r="F717" s="63">
        <f t="shared" si="158"/>
        <v>164.43</v>
      </c>
      <c r="G717" s="63">
        <f t="shared" si="159"/>
        <v>911.83999999999992</v>
      </c>
      <c r="H717" s="27" t="s">
        <v>51</v>
      </c>
      <c r="AE717" s="145">
        <v>700.87</v>
      </c>
      <c r="AF717" s="9">
        <f t="shared" si="149"/>
        <v>747.41</v>
      </c>
      <c r="AG717" s="3">
        <f t="shared" si="154"/>
        <v>164.43</v>
      </c>
      <c r="AH717" s="61">
        <f t="shared" si="150"/>
        <v>911.83999999999992</v>
      </c>
      <c r="AI717" s="13">
        <f t="shared" si="155"/>
        <v>0</v>
      </c>
      <c r="AJ717" s="13">
        <f t="shared" si="156"/>
        <v>0</v>
      </c>
      <c r="AK717" s="13">
        <f t="shared" si="157"/>
        <v>0</v>
      </c>
    </row>
    <row r="718" spans="1:37" ht="16.5">
      <c r="A718" s="94"/>
      <c r="B718" s="60">
        <v>6400312</v>
      </c>
      <c r="C718" s="18" t="s">
        <v>241</v>
      </c>
      <c r="D718" s="101" t="s">
        <v>10</v>
      </c>
      <c r="E718" s="62">
        <v>1684.97</v>
      </c>
      <c r="F718" s="63">
        <f t="shared" si="158"/>
        <v>370.69</v>
      </c>
      <c r="G718" s="63">
        <f t="shared" si="159"/>
        <v>2055.66</v>
      </c>
      <c r="H718" s="27" t="s">
        <v>51</v>
      </c>
      <c r="AE718" s="145">
        <v>1580.05</v>
      </c>
      <c r="AF718" s="9">
        <f t="shared" si="149"/>
        <v>1684.97</v>
      </c>
      <c r="AG718" s="3">
        <f t="shared" si="154"/>
        <v>370.69</v>
      </c>
      <c r="AH718" s="61">
        <f t="shared" si="150"/>
        <v>2055.66</v>
      </c>
      <c r="AI718" s="13">
        <f t="shared" si="155"/>
        <v>0</v>
      </c>
      <c r="AJ718" s="13">
        <f t="shared" si="156"/>
        <v>0</v>
      </c>
      <c r="AK718" s="13">
        <f t="shared" si="157"/>
        <v>0</v>
      </c>
    </row>
    <row r="719" spans="1:37" ht="16.5">
      <c r="A719" s="94"/>
      <c r="B719" s="60">
        <v>6400313</v>
      </c>
      <c r="C719" s="18" t="s">
        <v>3025</v>
      </c>
      <c r="D719" s="101" t="s">
        <v>10</v>
      </c>
      <c r="E719" s="62">
        <v>1290.1199999999999</v>
      </c>
      <c r="F719" s="63">
        <f t="shared" si="158"/>
        <v>283.83</v>
      </c>
      <c r="G719" s="63">
        <f t="shared" si="159"/>
        <v>1573.9499999999998</v>
      </c>
      <c r="H719" s="27" t="s">
        <v>51</v>
      </c>
      <c r="AE719" s="145">
        <v>1209.79</v>
      </c>
      <c r="AF719" s="9">
        <f t="shared" si="149"/>
        <v>1290.1199999999999</v>
      </c>
      <c r="AG719" s="3">
        <f t="shared" si="154"/>
        <v>283.83</v>
      </c>
      <c r="AH719" s="61">
        <f t="shared" si="150"/>
        <v>1573.9499999999998</v>
      </c>
      <c r="AI719" s="13">
        <f t="shared" si="155"/>
        <v>0</v>
      </c>
      <c r="AJ719" s="13">
        <f t="shared" si="156"/>
        <v>0</v>
      </c>
      <c r="AK719" s="13">
        <f t="shared" si="157"/>
        <v>0</v>
      </c>
    </row>
    <row r="720" spans="1:37" ht="16.5">
      <c r="A720" s="94"/>
      <c r="B720" s="60">
        <v>6400314</v>
      </c>
      <c r="C720" s="18" t="s">
        <v>133</v>
      </c>
      <c r="D720" s="101" t="s">
        <v>10</v>
      </c>
      <c r="E720" s="62">
        <v>616.25</v>
      </c>
      <c r="F720" s="63">
        <f t="shared" si="158"/>
        <v>135.58000000000001</v>
      </c>
      <c r="G720" s="63">
        <f t="shared" si="159"/>
        <v>751.83</v>
      </c>
      <c r="H720" s="27" t="s">
        <v>51</v>
      </c>
      <c r="AE720" s="145">
        <v>577.88</v>
      </c>
      <c r="AF720" s="9">
        <f t="shared" si="149"/>
        <v>616.25</v>
      </c>
      <c r="AG720" s="3">
        <f t="shared" si="154"/>
        <v>135.58000000000001</v>
      </c>
      <c r="AH720" s="61">
        <f t="shared" si="150"/>
        <v>751.83</v>
      </c>
      <c r="AI720" s="13">
        <f t="shared" si="155"/>
        <v>0</v>
      </c>
      <c r="AJ720" s="13">
        <f t="shared" si="156"/>
        <v>0</v>
      </c>
      <c r="AK720" s="13">
        <f t="shared" si="157"/>
        <v>0</v>
      </c>
    </row>
    <row r="721" spans="1:37" ht="16.5">
      <c r="A721" s="94"/>
      <c r="B721" s="60">
        <v>6400315</v>
      </c>
      <c r="C721" s="18" t="s">
        <v>517</v>
      </c>
      <c r="D721" s="101" t="s">
        <v>10</v>
      </c>
      <c r="E721" s="62">
        <v>564</v>
      </c>
      <c r="F721" s="63">
        <f t="shared" si="158"/>
        <v>124.08</v>
      </c>
      <c r="G721" s="63">
        <f t="shared" si="159"/>
        <v>688.08</v>
      </c>
      <c r="H721" s="27" t="s">
        <v>51</v>
      </c>
      <c r="AE721" s="145">
        <v>528.88</v>
      </c>
      <c r="AF721" s="9">
        <f t="shared" si="149"/>
        <v>564</v>
      </c>
      <c r="AG721" s="3">
        <f t="shared" si="154"/>
        <v>124.08</v>
      </c>
      <c r="AH721" s="61">
        <f t="shared" si="150"/>
        <v>688.08</v>
      </c>
      <c r="AI721" s="13">
        <f t="shared" si="155"/>
        <v>0</v>
      </c>
      <c r="AJ721" s="13">
        <f t="shared" si="156"/>
        <v>0</v>
      </c>
      <c r="AK721" s="13">
        <f t="shared" si="157"/>
        <v>0</v>
      </c>
    </row>
    <row r="722" spans="1:37" ht="16.5">
      <c r="A722" s="94"/>
      <c r="B722" s="60">
        <v>6400316</v>
      </c>
      <c r="C722" s="18" t="s">
        <v>2978</v>
      </c>
      <c r="D722" s="101" t="s">
        <v>10</v>
      </c>
      <c r="E722" s="62">
        <v>607.1</v>
      </c>
      <c r="F722" s="63">
        <f t="shared" si="158"/>
        <v>133.56</v>
      </c>
      <c r="G722" s="63">
        <f t="shared" si="159"/>
        <v>740.66000000000008</v>
      </c>
      <c r="H722" s="27" t="s">
        <v>51</v>
      </c>
      <c r="AE722" s="145">
        <v>569.29999999999995</v>
      </c>
      <c r="AF722" s="9">
        <f t="shared" si="149"/>
        <v>607.1</v>
      </c>
      <c r="AG722" s="3">
        <f t="shared" si="154"/>
        <v>133.56</v>
      </c>
      <c r="AH722" s="61">
        <f t="shared" si="150"/>
        <v>740.66000000000008</v>
      </c>
      <c r="AI722" s="13">
        <f t="shared" si="155"/>
        <v>0</v>
      </c>
      <c r="AJ722" s="13">
        <f t="shared" si="156"/>
        <v>0</v>
      </c>
      <c r="AK722" s="13">
        <f t="shared" si="157"/>
        <v>0</v>
      </c>
    </row>
    <row r="723" spans="1:37" ht="16.5">
      <c r="A723" s="94"/>
      <c r="B723" s="60">
        <v>6400317</v>
      </c>
      <c r="C723" s="18" t="s">
        <v>27</v>
      </c>
      <c r="D723" s="101" t="s">
        <v>10</v>
      </c>
      <c r="E723" s="62">
        <v>1684.95</v>
      </c>
      <c r="F723" s="63">
        <f t="shared" si="158"/>
        <v>370.69</v>
      </c>
      <c r="G723" s="63">
        <f t="shared" si="159"/>
        <v>2055.64</v>
      </c>
      <c r="H723" s="27" t="s">
        <v>51</v>
      </c>
      <c r="AE723" s="145">
        <v>1580.04</v>
      </c>
      <c r="AF723" s="9">
        <f t="shared" si="149"/>
        <v>1684.95</v>
      </c>
      <c r="AG723" s="3">
        <f t="shared" si="154"/>
        <v>370.69</v>
      </c>
      <c r="AH723" s="61">
        <f t="shared" si="150"/>
        <v>2055.64</v>
      </c>
      <c r="AI723" s="13">
        <f t="shared" si="155"/>
        <v>0</v>
      </c>
      <c r="AJ723" s="13">
        <f t="shared" si="156"/>
        <v>0</v>
      </c>
      <c r="AK723" s="13">
        <f t="shared" si="157"/>
        <v>0</v>
      </c>
    </row>
    <row r="724" spans="1:37" ht="16.5">
      <c r="A724" s="94"/>
      <c r="B724" s="60">
        <v>6400318</v>
      </c>
      <c r="C724" s="69" t="s">
        <v>3509</v>
      </c>
      <c r="D724" s="101" t="s">
        <v>10</v>
      </c>
      <c r="E724" s="62">
        <v>2897.57</v>
      </c>
      <c r="F724" s="63">
        <f t="shared" si="158"/>
        <v>637.47</v>
      </c>
      <c r="G724" s="63">
        <f t="shared" si="159"/>
        <v>3535.04</v>
      </c>
      <c r="H724" s="27" t="s">
        <v>51</v>
      </c>
      <c r="AE724" s="145">
        <v>2717.15</v>
      </c>
      <c r="AF724" s="9">
        <f t="shared" si="149"/>
        <v>2897.57</v>
      </c>
      <c r="AG724" s="3">
        <f t="shared" si="154"/>
        <v>637.47</v>
      </c>
      <c r="AH724" s="61">
        <f t="shared" si="150"/>
        <v>3535.04</v>
      </c>
      <c r="AI724" s="13">
        <f t="shared" si="155"/>
        <v>0</v>
      </c>
      <c r="AJ724" s="13">
        <f t="shared" si="156"/>
        <v>0</v>
      </c>
      <c r="AK724" s="13">
        <f t="shared" si="157"/>
        <v>0</v>
      </c>
    </row>
    <row r="725" spans="1:37" ht="16.5">
      <c r="A725" s="94"/>
      <c r="B725" s="60">
        <v>6400319</v>
      </c>
      <c r="C725" s="69" t="s">
        <v>3510</v>
      </c>
      <c r="D725" s="101" t="s">
        <v>10</v>
      </c>
      <c r="E725" s="62">
        <v>2355.85</v>
      </c>
      <c r="F725" s="63">
        <f t="shared" si="158"/>
        <v>518.29</v>
      </c>
      <c r="G725" s="63">
        <f t="shared" si="159"/>
        <v>2874.14</v>
      </c>
      <c r="H725" s="27" t="s">
        <v>51</v>
      </c>
      <c r="AE725" s="145">
        <v>2209.16</v>
      </c>
      <c r="AF725" s="9">
        <f t="shared" si="149"/>
        <v>2355.85</v>
      </c>
      <c r="AG725" s="3">
        <f t="shared" si="154"/>
        <v>518.29</v>
      </c>
      <c r="AH725" s="61">
        <f t="shared" si="150"/>
        <v>2874.14</v>
      </c>
      <c r="AI725" s="13">
        <f t="shared" si="155"/>
        <v>0</v>
      </c>
      <c r="AJ725" s="13">
        <f t="shared" si="156"/>
        <v>0</v>
      </c>
      <c r="AK725" s="13">
        <f t="shared" si="157"/>
        <v>0</v>
      </c>
    </row>
    <row r="726" spans="1:37" ht="16.5">
      <c r="A726" s="94"/>
      <c r="B726" s="60">
        <v>6400320</v>
      </c>
      <c r="C726" s="69" t="s">
        <v>3511</v>
      </c>
      <c r="D726" s="101" t="s">
        <v>10</v>
      </c>
      <c r="E726" s="62">
        <v>2229.98</v>
      </c>
      <c r="F726" s="63">
        <f t="shared" si="158"/>
        <v>490.6</v>
      </c>
      <c r="G726" s="63">
        <f t="shared" si="159"/>
        <v>2720.58</v>
      </c>
      <c r="H726" s="27" t="s">
        <v>51</v>
      </c>
      <c r="AE726" s="145">
        <v>2091.13</v>
      </c>
      <c r="AF726" s="9">
        <f t="shared" si="149"/>
        <v>2229.98</v>
      </c>
      <c r="AG726" s="3">
        <f t="shared" si="154"/>
        <v>490.6</v>
      </c>
      <c r="AH726" s="61">
        <f t="shared" si="150"/>
        <v>2720.58</v>
      </c>
      <c r="AI726" s="13">
        <f t="shared" si="155"/>
        <v>0</v>
      </c>
      <c r="AJ726" s="13">
        <f t="shared" si="156"/>
        <v>0</v>
      </c>
      <c r="AK726" s="13">
        <f t="shared" si="157"/>
        <v>0</v>
      </c>
    </row>
    <row r="727" spans="1:37" ht="16.5">
      <c r="A727" s="94"/>
      <c r="B727" s="60">
        <v>6400321</v>
      </c>
      <c r="C727" s="69" t="s">
        <v>3512</v>
      </c>
      <c r="D727" s="101" t="s">
        <v>10</v>
      </c>
      <c r="E727" s="62">
        <v>1937.97</v>
      </c>
      <c r="F727" s="63">
        <f t="shared" si="158"/>
        <v>426.35</v>
      </c>
      <c r="G727" s="63">
        <f t="shared" si="159"/>
        <v>2364.3200000000002</v>
      </c>
      <c r="H727" s="27" t="s">
        <v>51</v>
      </c>
      <c r="AE727" s="145">
        <v>1817.3</v>
      </c>
      <c r="AF727" s="9">
        <f t="shared" si="149"/>
        <v>1937.97</v>
      </c>
      <c r="AG727" s="3">
        <f t="shared" si="154"/>
        <v>426.35</v>
      </c>
      <c r="AH727" s="61">
        <f t="shared" si="150"/>
        <v>2364.3200000000002</v>
      </c>
      <c r="AI727" s="13">
        <f t="shared" si="155"/>
        <v>0</v>
      </c>
      <c r="AJ727" s="13">
        <f t="shared" si="156"/>
        <v>0</v>
      </c>
      <c r="AK727" s="13">
        <f t="shared" si="157"/>
        <v>0</v>
      </c>
    </row>
    <row r="728" spans="1:37" ht="16.5">
      <c r="A728" s="94"/>
      <c r="B728" s="60">
        <v>6400322</v>
      </c>
      <c r="C728" s="69" t="s">
        <v>3513</v>
      </c>
      <c r="D728" s="101" t="s">
        <v>10</v>
      </c>
      <c r="E728" s="62">
        <v>1514.05</v>
      </c>
      <c r="F728" s="63">
        <f t="shared" si="158"/>
        <v>333.09</v>
      </c>
      <c r="G728" s="63">
        <f t="shared" si="159"/>
        <v>1847.1399999999999</v>
      </c>
      <c r="H728" s="27" t="s">
        <v>51</v>
      </c>
      <c r="AE728" s="145">
        <v>1419.78</v>
      </c>
      <c r="AF728" s="9">
        <f t="shared" si="149"/>
        <v>1514.05</v>
      </c>
      <c r="AG728" s="3">
        <f t="shared" si="154"/>
        <v>333.09</v>
      </c>
      <c r="AH728" s="61">
        <f t="shared" si="150"/>
        <v>1847.1399999999999</v>
      </c>
      <c r="AI728" s="13">
        <f t="shared" si="155"/>
        <v>0</v>
      </c>
      <c r="AJ728" s="13">
        <f t="shared" si="156"/>
        <v>0</v>
      </c>
      <c r="AK728" s="13">
        <f t="shared" si="157"/>
        <v>0</v>
      </c>
    </row>
    <row r="729" spans="1:37" ht="16.5">
      <c r="A729" s="94" t="s">
        <v>2363</v>
      </c>
      <c r="B729" s="60">
        <v>6401593</v>
      </c>
      <c r="C729" s="18" t="s">
        <v>2362</v>
      </c>
      <c r="D729" s="101" t="s">
        <v>10</v>
      </c>
      <c r="E729" s="62">
        <v>4032.17</v>
      </c>
      <c r="F729" s="63">
        <f t="shared" si="158"/>
        <v>887.08</v>
      </c>
      <c r="G729" s="63">
        <f t="shared" ref="G729" si="160">F729+E729</f>
        <v>4919.25</v>
      </c>
      <c r="H729" s="27" t="s">
        <v>51</v>
      </c>
      <c r="AE729" s="145">
        <v>3781.1</v>
      </c>
      <c r="AF729" s="9">
        <f t="shared" si="149"/>
        <v>4032.17</v>
      </c>
      <c r="AG729" s="3">
        <f t="shared" si="154"/>
        <v>887.08</v>
      </c>
      <c r="AH729" s="61">
        <f t="shared" si="150"/>
        <v>4919.25</v>
      </c>
      <c r="AI729" s="13">
        <f t="shared" si="155"/>
        <v>0</v>
      </c>
      <c r="AJ729" s="13">
        <f t="shared" si="156"/>
        <v>0</v>
      </c>
      <c r="AK729" s="13">
        <f t="shared" si="157"/>
        <v>0</v>
      </c>
    </row>
    <row r="730" spans="1:37" ht="16.5">
      <c r="A730" s="94" t="s">
        <v>2522</v>
      </c>
      <c r="B730" s="60">
        <v>6401599</v>
      </c>
      <c r="C730" s="18" t="s">
        <v>3214</v>
      </c>
      <c r="D730" s="101" t="s">
        <v>10</v>
      </c>
      <c r="E730" s="62">
        <v>995.57</v>
      </c>
      <c r="F730" s="63">
        <f t="shared" si="158"/>
        <v>219.03</v>
      </c>
      <c r="G730" s="63">
        <f t="shared" ref="G730" si="161">F730+E730</f>
        <v>1214.6000000000001</v>
      </c>
      <c r="H730" s="27" t="s">
        <v>51</v>
      </c>
      <c r="AE730" s="145">
        <v>933.58</v>
      </c>
      <c r="AF730" s="9">
        <f t="shared" si="149"/>
        <v>995.57</v>
      </c>
      <c r="AG730" s="3">
        <f t="shared" si="154"/>
        <v>219.03</v>
      </c>
      <c r="AH730" s="61">
        <f t="shared" si="150"/>
        <v>1214.6000000000001</v>
      </c>
      <c r="AI730" s="13">
        <f t="shared" si="155"/>
        <v>0</v>
      </c>
      <c r="AJ730" s="13">
        <f t="shared" si="156"/>
        <v>0</v>
      </c>
      <c r="AK730" s="13">
        <f t="shared" si="157"/>
        <v>0</v>
      </c>
    </row>
    <row r="731" spans="1:37" ht="16.5">
      <c r="A731" s="233" t="s">
        <v>2563</v>
      </c>
      <c r="B731" s="60">
        <v>6401644</v>
      </c>
      <c r="C731" s="18" t="s">
        <v>2561</v>
      </c>
      <c r="D731" s="83" t="s">
        <v>10</v>
      </c>
      <c r="E731" s="62">
        <v>2291.69</v>
      </c>
      <c r="F731" s="63">
        <f t="shared" si="158"/>
        <v>504.17</v>
      </c>
      <c r="G731" s="63">
        <f t="shared" ref="G731:G732" si="162">F731+E731</f>
        <v>2795.86</v>
      </c>
      <c r="H731" s="27" t="s">
        <v>51</v>
      </c>
      <c r="AE731" s="145">
        <v>2149</v>
      </c>
      <c r="AF731" s="9">
        <f t="shared" si="149"/>
        <v>2291.69</v>
      </c>
      <c r="AG731" s="3">
        <f t="shared" si="154"/>
        <v>504.17</v>
      </c>
      <c r="AH731" s="61">
        <f t="shared" si="150"/>
        <v>2795.86</v>
      </c>
      <c r="AI731" s="13">
        <f t="shared" si="155"/>
        <v>0</v>
      </c>
      <c r="AJ731" s="13">
        <f t="shared" si="156"/>
        <v>0</v>
      </c>
      <c r="AK731" s="13">
        <f t="shared" si="157"/>
        <v>0</v>
      </c>
    </row>
    <row r="732" spans="1:37" ht="16.5">
      <c r="A732" s="233"/>
      <c r="B732" s="60">
        <v>6401645</v>
      </c>
      <c r="C732" s="18" t="s">
        <v>2562</v>
      </c>
      <c r="D732" s="83" t="s">
        <v>10</v>
      </c>
      <c r="E732" s="62">
        <v>2382.66</v>
      </c>
      <c r="F732" s="63">
        <f t="shared" si="158"/>
        <v>524.19000000000005</v>
      </c>
      <c r="G732" s="63">
        <f t="shared" si="162"/>
        <v>2906.85</v>
      </c>
      <c r="H732" s="27" t="s">
        <v>51</v>
      </c>
      <c r="AE732" s="145">
        <v>2234.3000000000002</v>
      </c>
      <c r="AF732" s="9">
        <f t="shared" si="149"/>
        <v>2382.66</v>
      </c>
      <c r="AG732" s="3">
        <f t="shared" si="154"/>
        <v>524.19000000000005</v>
      </c>
      <c r="AH732" s="61">
        <f t="shared" si="150"/>
        <v>2906.85</v>
      </c>
      <c r="AI732" s="13">
        <f t="shared" si="155"/>
        <v>0</v>
      </c>
      <c r="AJ732" s="13">
        <f t="shared" si="156"/>
        <v>0</v>
      </c>
      <c r="AK732" s="13">
        <f t="shared" si="157"/>
        <v>0</v>
      </c>
    </row>
    <row r="733" spans="1:37" ht="16.5">
      <c r="A733" s="94"/>
      <c r="B733" s="156">
        <v>6401863</v>
      </c>
      <c r="C733" s="157" t="s">
        <v>3508</v>
      </c>
      <c r="D733" s="101" t="s">
        <v>10</v>
      </c>
      <c r="E733" s="62">
        <v>2330.4499999999998</v>
      </c>
      <c r="F733" s="63">
        <f t="shared" ref="F733" si="163">ROUND(E733*0.22,2)</f>
        <v>512.70000000000005</v>
      </c>
      <c r="G733" s="63">
        <f t="shared" ref="G733" si="164">F733+E733</f>
        <v>2843.1499999999996</v>
      </c>
      <c r="H733" s="27" t="s">
        <v>51</v>
      </c>
      <c r="AG733" s="3">
        <f t="shared" si="154"/>
        <v>512.70000000000005</v>
      </c>
      <c r="AH733" s="61"/>
      <c r="AI733" s="13"/>
      <c r="AJ733" s="13">
        <f t="shared" ref="AJ733:AJ797" si="165">AG733-F733</f>
        <v>0</v>
      </c>
      <c r="AK733" s="13"/>
    </row>
    <row r="734" spans="1:37" ht="30" customHeight="1">
      <c r="A734" s="94"/>
      <c r="B734" s="207" t="s">
        <v>446</v>
      </c>
      <c r="C734" s="208"/>
      <c r="D734" s="208"/>
      <c r="E734" s="208"/>
      <c r="F734" s="208"/>
      <c r="G734" s="208"/>
      <c r="H734" s="209"/>
      <c r="AF734" s="9">
        <f t="shared" si="149"/>
        <v>0</v>
      </c>
      <c r="AG734" s="3">
        <f t="shared" si="154"/>
        <v>0</v>
      </c>
      <c r="AH734" s="61">
        <f t="shared" si="150"/>
        <v>0</v>
      </c>
      <c r="AI734" s="13">
        <f t="shared" ref="AI734:AI798" si="166">AF734-E734</f>
        <v>0</v>
      </c>
      <c r="AJ734" s="13">
        <f t="shared" si="165"/>
        <v>0</v>
      </c>
      <c r="AK734" s="13">
        <f t="shared" ref="AK734:AK798" si="167">AH734-G734</f>
        <v>0</v>
      </c>
    </row>
    <row r="735" spans="1:37" ht="16.5">
      <c r="A735" s="94"/>
      <c r="B735" s="60">
        <v>6400328</v>
      </c>
      <c r="C735" s="18" t="s">
        <v>518</v>
      </c>
      <c r="D735" s="101" t="s">
        <v>10</v>
      </c>
      <c r="E735" s="62">
        <v>3265.51</v>
      </c>
      <c r="F735" s="63">
        <f t="shared" ref="F735:F741" si="168">ROUND(E735*0.22,2)</f>
        <v>718.41</v>
      </c>
      <c r="G735" s="63">
        <f t="shared" ref="G735:G741" si="169">F735+E735</f>
        <v>3983.92</v>
      </c>
      <c r="H735" s="27" t="s">
        <v>51</v>
      </c>
      <c r="AE735" s="145">
        <v>3062.18</v>
      </c>
      <c r="AF735" s="9">
        <f t="shared" si="149"/>
        <v>3265.51</v>
      </c>
      <c r="AG735" s="3">
        <f t="shared" si="154"/>
        <v>718.41</v>
      </c>
      <c r="AH735" s="61">
        <f t="shared" si="150"/>
        <v>3983.92</v>
      </c>
      <c r="AI735" s="13">
        <f t="shared" si="166"/>
        <v>0</v>
      </c>
      <c r="AJ735" s="13">
        <f t="shared" si="165"/>
        <v>0</v>
      </c>
      <c r="AK735" s="13">
        <f t="shared" si="167"/>
        <v>0</v>
      </c>
    </row>
    <row r="736" spans="1:37" ht="16.5">
      <c r="A736" s="94"/>
      <c r="B736" s="60">
        <v>6400329</v>
      </c>
      <c r="C736" s="18" t="s">
        <v>519</v>
      </c>
      <c r="D736" s="101" t="s">
        <v>10</v>
      </c>
      <c r="E736" s="62">
        <v>2538.81</v>
      </c>
      <c r="F736" s="63">
        <f t="shared" si="168"/>
        <v>558.54</v>
      </c>
      <c r="G736" s="63">
        <f t="shared" si="169"/>
        <v>3097.35</v>
      </c>
      <c r="H736" s="27" t="s">
        <v>51</v>
      </c>
      <c r="AE736" s="145">
        <v>2380.73</v>
      </c>
      <c r="AF736" s="9">
        <f t="shared" si="149"/>
        <v>2538.81</v>
      </c>
      <c r="AG736" s="3">
        <f t="shared" si="154"/>
        <v>558.54</v>
      </c>
      <c r="AH736" s="61">
        <f t="shared" si="150"/>
        <v>3097.35</v>
      </c>
      <c r="AI736" s="13">
        <f t="shared" si="166"/>
        <v>0</v>
      </c>
      <c r="AJ736" s="13">
        <f t="shared" si="165"/>
        <v>0</v>
      </c>
      <c r="AK736" s="13">
        <f t="shared" si="167"/>
        <v>0</v>
      </c>
    </row>
    <row r="737" spans="1:37" ht="16.5">
      <c r="A737" s="94"/>
      <c r="B737" s="60">
        <v>6400330</v>
      </c>
      <c r="C737" s="18" t="s">
        <v>237</v>
      </c>
      <c r="D737" s="101" t="s">
        <v>10</v>
      </c>
      <c r="E737" s="62">
        <v>1251.57</v>
      </c>
      <c r="F737" s="63">
        <f t="shared" si="168"/>
        <v>275.35000000000002</v>
      </c>
      <c r="G737" s="63">
        <f t="shared" si="169"/>
        <v>1526.92</v>
      </c>
      <c r="H737" s="27" t="s">
        <v>51</v>
      </c>
      <c r="AE737" s="145">
        <v>1173.6400000000001</v>
      </c>
      <c r="AF737" s="9">
        <f t="shared" si="149"/>
        <v>1251.57</v>
      </c>
      <c r="AG737" s="3">
        <f t="shared" si="154"/>
        <v>275.35000000000002</v>
      </c>
      <c r="AH737" s="61">
        <f t="shared" si="150"/>
        <v>1526.92</v>
      </c>
      <c r="AI737" s="13">
        <f t="shared" si="166"/>
        <v>0</v>
      </c>
      <c r="AJ737" s="13">
        <f t="shared" si="165"/>
        <v>0</v>
      </c>
      <c r="AK737" s="13">
        <f t="shared" si="167"/>
        <v>0</v>
      </c>
    </row>
    <row r="738" spans="1:37" ht="16.5">
      <c r="A738" s="94"/>
      <c r="B738" s="60">
        <v>6400331</v>
      </c>
      <c r="C738" s="18" t="s">
        <v>230</v>
      </c>
      <c r="D738" s="101" t="s">
        <v>10</v>
      </c>
      <c r="E738" s="62">
        <v>670.61</v>
      </c>
      <c r="F738" s="63">
        <f t="shared" si="168"/>
        <v>147.53</v>
      </c>
      <c r="G738" s="63">
        <f t="shared" si="169"/>
        <v>818.14</v>
      </c>
      <c r="H738" s="27" t="s">
        <v>51</v>
      </c>
      <c r="AE738" s="145">
        <v>628.85</v>
      </c>
      <c r="AF738" s="9">
        <f t="shared" si="149"/>
        <v>670.61</v>
      </c>
      <c r="AG738" s="3">
        <f t="shared" si="154"/>
        <v>147.53</v>
      </c>
      <c r="AH738" s="61">
        <f t="shared" si="150"/>
        <v>818.14</v>
      </c>
      <c r="AI738" s="13">
        <f t="shared" si="166"/>
        <v>0</v>
      </c>
      <c r="AJ738" s="13">
        <f t="shared" si="165"/>
        <v>0</v>
      </c>
      <c r="AK738" s="13">
        <f t="shared" si="167"/>
        <v>0</v>
      </c>
    </row>
    <row r="739" spans="1:37" ht="16.5">
      <c r="A739" s="94"/>
      <c r="B739" s="60">
        <v>6400332</v>
      </c>
      <c r="C739" s="18" t="s">
        <v>520</v>
      </c>
      <c r="D739" s="101" t="s">
        <v>10</v>
      </c>
      <c r="E739" s="62">
        <v>1684.92</v>
      </c>
      <c r="F739" s="63">
        <f t="shared" si="168"/>
        <v>370.68</v>
      </c>
      <c r="G739" s="63">
        <f t="shared" si="169"/>
        <v>2055.6</v>
      </c>
      <c r="H739" s="27" t="s">
        <v>51</v>
      </c>
      <c r="AE739" s="145">
        <v>1580.01</v>
      </c>
      <c r="AF739" s="9">
        <f t="shared" si="149"/>
        <v>1684.92</v>
      </c>
      <c r="AG739" s="3">
        <f t="shared" si="154"/>
        <v>370.68</v>
      </c>
      <c r="AH739" s="61">
        <f t="shared" si="150"/>
        <v>2055.6</v>
      </c>
      <c r="AI739" s="13">
        <f t="shared" si="166"/>
        <v>0</v>
      </c>
      <c r="AJ739" s="13">
        <f t="shared" si="165"/>
        <v>0</v>
      </c>
      <c r="AK739" s="13">
        <f t="shared" si="167"/>
        <v>0</v>
      </c>
    </row>
    <row r="740" spans="1:37" ht="16.5">
      <c r="A740" s="94"/>
      <c r="B740" s="60">
        <v>6400333</v>
      </c>
      <c r="C740" s="18" t="s">
        <v>521</v>
      </c>
      <c r="D740" s="101" t="s">
        <v>10</v>
      </c>
      <c r="E740" s="62">
        <v>814.22</v>
      </c>
      <c r="F740" s="63">
        <f t="shared" si="168"/>
        <v>179.13</v>
      </c>
      <c r="G740" s="63">
        <f t="shared" si="169"/>
        <v>993.35</v>
      </c>
      <c r="H740" s="27" t="s">
        <v>51</v>
      </c>
      <c r="AE740" s="145">
        <v>763.52</v>
      </c>
      <c r="AF740" s="9">
        <f t="shared" ref="AF740:AF802" si="170">ROUND(AE740+(AE740*6.64%),2)</f>
        <v>814.22</v>
      </c>
      <c r="AG740" s="3">
        <f t="shared" si="154"/>
        <v>179.13</v>
      </c>
      <c r="AH740" s="61">
        <f t="shared" ref="AH740:AH802" si="171">AF740+AG740</f>
        <v>993.35</v>
      </c>
      <c r="AI740" s="13">
        <f t="shared" si="166"/>
        <v>0</v>
      </c>
      <c r="AJ740" s="13">
        <f t="shared" si="165"/>
        <v>0</v>
      </c>
      <c r="AK740" s="13">
        <f t="shared" si="167"/>
        <v>0</v>
      </c>
    </row>
    <row r="741" spans="1:37" ht="16.5">
      <c r="A741" s="94"/>
      <c r="B741" s="60">
        <v>6400334</v>
      </c>
      <c r="C741" s="18" t="s">
        <v>522</v>
      </c>
      <c r="D741" s="101" t="s">
        <v>10</v>
      </c>
      <c r="E741" s="62">
        <v>599.47</v>
      </c>
      <c r="F741" s="63">
        <f t="shared" si="168"/>
        <v>131.88</v>
      </c>
      <c r="G741" s="63">
        <f t="shared" si="169"/>
        <v>731.35</v>
      </c>
      <c r="H741" s="27" t="s">
        <v>51</v>
      </c>
      <c r="AE741" s="145">
        <v>562.14</v>
      </c>
      <c r="AF741" s="9">
        <f t="shared" si="170"/>
        <v>599.47</v>
      </c>
      <c r="AG741" s="3">
        <f t="shared" si="154"/>
        <v>131.88</v>
      </c>
      <c r="AH741" s="61">
        <f t="shared" si="171"/>
        <v>731.35</v>
      </c>
      <c r="AI741" s="13">
        <f t="shared" si="166"/>
        <v>0</v>
      </c>
      <c r="AJ741" s="13">
        <f t="shared" si="165"/>
        <v>0</v>
      </c>
      <c r="AK741" s="13">
        <f t="shared" si="167"/>
        <v>0</v>
      </c>
    </row>
    <row r="742" spans="1:37" ht="30" customHeight="1">
      <c r="A742" s="94"/>
      <c r="B742" s="207" t="s">
        <v>464</v>
      </c>
      <c r="C742" s="208"/>
      <c r="D742" s="208"/>
      <c r="E742" s="208"/>
      <c r="F742" s="208"/>
      <c r="G742" s="208"/>
      <c r="H742" s="209"/>
      <c r="AF742" s="9">
        <f t="shared" si="170"/>
        <v>0</v>
      </c>
      <c r="AG742" s="3">
        <f t="shared" si="154"/>
        <v>0</v>
      </c>
      <c r="AH742" s="61">
        <f t="shared" si="171"/>
        <v>0</v>
      </c>
      <c r="AI742" s="13">
        <f t="shared" si="166"/>
        <v>0</v>
      </c>
      <c r="AJ742" s="13">
        <f t="shared" si="165"/>
        <v>0</v>
      </c>
      <c r="AK742" s="13">
        <f t="shared" si="167"/>
        <v>0</v>
      </c>
    </row>
    <row r="743" spans="1:37" ht="16.5">
      <c r="A743" s="94"/>
      <c r="B743" s="60">
        <v>6400335</v>
      </c>
      <c r="C743" s="18" t="s">
        <v>523</v>
      </c>
      <c r="D743" s="101" t="s">
        <v>10</v>
      </c>
      <c r="E743" s="62">
        <v>2678.39</v>
      </c>
      <c r="F743" s="63">
        <f t="shared" ref="F743:F768" si="172">ROUND(E743*0.22,2)</f>
        <v>589.25</v>
      </c>
      <c r="G743" s="63">
        <f t="shared" ref="G743:G812" si="173">F743+E743</f>
        <v>3267.64</v>
      </c>
      <c r="H743" s="27" t="s">
        <v>51</v>
      </c>
      <c r="AE743" s="145">
        <v>2511.62</v>
      </c>
      <c r="AF743" s="9">
        <f t="shared" si="170"/>
        <v>2678.39</v>
      </c>
      <c r="AG743" s="3">
        <f t="shared" si="154"/>
        <v>589.25</v>
      </c>
      <c r="AH743" s="61">
        <f t="shared" si="171"/>
        <v>3267.64</v>
      </c>
      <c r="AI743" s="13">
        <f t="shared" si="166"/>
        <v>0</v>
      </c>
      <c r="AJ743" s="13">
        <f t="shared" si="165"/>
        <v>0</v>
      </c>
      <c r="AK743" s="13">
        <f t="shared" si="167"/>
        <v>0</v>
      </c>
    </row>
    <row r="744" spans="1:37" ht="16.5">
      <c r="A744" s="94"/>
      <c r="B744" s="60">
        <v>6400336</v>
      </c>
      <c r="C744" s="18" t="s">
        <v>524</v>
      </c>
      <c r="D744" s="101" t="s">
        <v>10</v>
      </c>
      <c r="E744" s="62">
        <v>3147.29</v>
      </c>
      <c r="F744" s="63">
        <f t="shared" si="172"/>
        <v>692.4</v>
      </c>
      <c r="G744" s="63">
        <f t="shared" si="173"/>
        <v>3839.69</v>
      </c>
      <c r="H744" s="27" t="s">
        <v>51</v>
      </c>
      <c r="AE744" s="145">
        <v>2951.32</v>
      </c>
      <c r="AF744" s="9">
        <f t="shared" si="170"/>
        <v>3147.29</v>
      </c>
      <c r="AG744" s="3">
        <f t="shared" si="154"/>
        <v>692.4</v>
      </c>
      <c r="AH744" s="61">
        <f t="shared" si="171"/>
        <v>3839.69</v>
      </c>
      <c r="AI744" s="13">
        <f t="shared" si="166"/>
        <v>0</v>
      </c>
      <c r="AJ744" s="13">
        <f t="shared" si="165"/>
        <v>0</v>
      </c>
      <c r="AK744" s="13">
        <f t="shared" si="167"/>
        <v>0</v>
      </c>
    </row>
    <row r="745" spans="1:37" ht="16.5">
      <c r="A745" s="94"/>
      <c r="B745" s="60">
        <v>6400337</v>
      </c>
      <c r="C745" s="14" t="s">
        <v>525</v>
      </c>
      <c r="D745" s="101" t="s">
        <v>10</v>
      </c>
      <c r="E745" s="62">
        <v>2704.39</v>
      </c>
      <c r="F745" s="63">
        <f t="shared" si="172"/>
        <v>594.97</v>
      </c>
      <c r="G745" s="63">
        <f t="shared" si="173"/>
        <v>3299.3599999999997</v>
      </c>
      <c r="H745" s="27" t="s">
        <v>51</v>
      </c>
      <c r="AE745" s="145">
        <v>2536</v>
      </c>
      <c r="AF745" s="9">
        <f t="shared" si="170"/>
        <v>2704.39</v>
      </c>
      <c r="AG745" s="3">
        <f t="shared" si="154"/>
        <v>594.97</v>
      </c>
      <c r="AH745" s="61">
        <f t="shared" si="171"/>
        <v>3299.3599999999997</v>
      </c>
      <c r="AI745" s="13">
        <f t="shared" si="166"/>
        <v>0</v>
      </c>
      <c r="AJ745" s="13">
        <f t="shared" si="165"/>
        <v>0</v>
      </c>
      <c r="AK745" s="13">
        <f t="shared" si="167"/>
        <v>0</v>
      </c>
    </row>
    <row r="746" spans="1:37" ht="16.5">
      <c r="A746" s="94"/>
      <c r="B746" s="60">
        <v>6400338</v>
      </c>
      <c r="C746" s="14" t="s">
        <v>526</v>
      </c>
      <c r="D746" s="101" t="s">
        <v>10</v>
      </c>
      <c r="E746" s="62">
        <v>2321.37</v>
      </c>
      <c r="F746" s="63">
        <f t="shared" si="172"/>
        <v>510.7</v>
      </c>
      <c r="G746" s="63">
        <f t="shared" si="173"/>
        <v>2832.0699999999997</v>
      </c>
      <c r="H746" s="27" t="s">
        <v>51</v>
      </c>
      <c r="AE746" s="145">
        <v>2176.83</v>
      </c>
      <c r="AF746" s="9">
        <f t="shared" si="170"/>
        <v>2321.37</v>
      </c>
      <c r="AG746" s="3">
        <f t="shared" si="154"/>
        <v>510.7</v>
      </c>
      <c r="AH746" s="61">
        <f t="shared" si="171"/>
        <v>2832.0699999999997</v>
      </c>
      <c r="AI746" s="13">
        <f t="shared" si="166"/>
        <v>0</v>
      </c>
      <c r="AJ746" s="13">
        <f t="shared" si="165"/>
        <v>0</v>
      </c>
      <c r="AK746" s="13">
        <f t="shared" si="167"/>
        <v>0</v>
      </c>
    </row>
    <row r="747" spans="1:37" ht="16.5">
      <c r="A747" s="94"/>
      <c r="B747" s="60">
        <v>6400339</v>
      </c>
      <c r="C747" s="14" t="s">
        <v>527</v>
      </c>
      <c r="D747" s="101" t="s">
        <v>10</v>
      </c>
      <c r="E747" s="62">
        <v>1895.7</v>
      </c>
      <c r="F747" s="63">
        <f t="shared" si="172"/>
        <v>417.05</v>
      </c>
      <c r="G747" s="63">
        <f t="shared" si="173"/>
        <v>2312.75</v>
      </c>
      <c r="H747" s="27" t="s">
        <v>51</v>
      </c>
      <c r="AE747" s="145">
        <v>1777.66</v>
      </c>
      <c r="AF747" s="9">
        <f t="shared" si="170"/>
        <v>1895.7</v>
      </c>
      <c r="AG747" s="3">
        <f t="shared" si="154"/>
        <v>417.05</v>
      </c>
      <c r="AH747" s="61">
        <f t="shared" si="171"/>
        <v>2312.75</v>
      </c>
      <c r="AI747" s="13">
        <f t="shared" si="166"/>
        <v>0</v>
      </c>
      <c r="AJ747" s="13">
        <f t="shared" si="165"/>
        <v>0</v>
      </c>
      <c r="AK747" s="13">
        <f t="shared" si="167"/>
        <v>0</v>
      </c>
    </row>
    <row r="748" spans="1:37" ht="16.5">
      <c r="A748" s="94"/>
      <c r="B748" s="60">
        <v>6400340</v>
      </c>
      <c r="C748" s="14" t="s">
        <v>528</v>
      </c>
      <c r="D748" s="101" t="s">
        <v>10</v>
      </c>
      <c r="E748" s="62">
        <v>1301.2</v>
      </c>
      <c r="F748" s="63">
        <f t="shared" si="172"/>
        <v>286.26</v>
      </c>
      <c r="G748" s="63">
        <f t="shared" si="173"/>
        <v>1587.46</v>
      </c>
      <c r="H748" s="27" t="s">
        <v>51</v>
      </c>
      <c r="AE748" s="145">
        <v>1220.18</v>
      </c>
      <c r="AF748" s="9">
        <f t="shared" si="170"/>
        <v>1301.2</v>
      </c>
      <c r="AG748" s="3">
        <f t="shared" si="154"/>
        <v>286.26</v>
      </c>
      <c r="AH748" s="61">
        <f t="shared" si="171"/>
        <v>1587.46</v>
      </c>
      <c r="AI748" s="13">
        <f t="shared" si="166"/>
        <v>0</v>
      </c>
      <c r="AJ748" s="13">
        <f t="shared" si="165"/>
        <v>0</v>
      </c>
      <c r="AK748" s="13">
        <f t="shared" si="167"/>
        <v>0</v>
      </c>
    </row>
    <row r="749" spans="1:37" ht="16.5">
      <c r="A749" s="94"/>
      <c r="B749" s="60">
        <v>6401864</v>
      </c>
      <c r="C749" s="14" t="s">
        <v>3540</v>
      </c>
      <c r="D749" s="101" t="s">
        <v>10</v>
      </c>
      <c r="E749" s="62">
        <v>669.78</v>
      </c>
      <c r="F749" s="63">
        <f t="shared" ref="F749" si="174">ROUND(E749*0.22,2)</f>
        <v>147.35</v>
      </c>
      <c r="G749" s="63">
        <f t="shared" ref="G749" si="175">F749+E749</f>
        <v>817.13</v>
      </c>
      <c r="H749" s="27" t="s">
        <v>51</v>
      </c>
      <c r="AH749" s="61"/>
      <c r="AI749" s="13"/>
      <c r="AJ749" s="13"/>
      <c r="AK749" s="13"/>
    </row>
    <row r="750" spans="1:37" ht="33">
      <c r="A750" s="94"/>
      <c r="B750" s="60">
        <v>6400341</v>
      </c>
      <c r="C750" s="14" t="s">
        <v>3514</v>
      </c>
      <c r="D750" s="101" t="s">
        <v>10</v>
      </c>
      <c r="E750" s="62">
        <v>2350.4899999999998</v>
      </c>
      <c r="F750" s="63">
        <f t="shared" si="172"/>
        <v>517.11</v>
      </c>
      <c r="G750" s="63">
        <f t="shared" si="173"/>
        <v>2867.6</v>
      </c>
      <c r="H750" s="27" t="s">
        <v>51</v>
      </c>
      <c r="AE750" s="145">
        <v>2204.14</v>
      </c>
      <c r="AF750" s="9">
        <f t="shared" si="170"/>
        <v>2350.4899999999998</v>
      </c>
      <c r="AG750" s="3">
        <f t="shared" si="154"/>
        <v>517.11</v>
      </c>
      <c r="AH750" s="61">
        <f t="shared" si="171"/>
        <v>2867.6</v>
      </c>
      <c r="AI750" s="13">
        <f t="shared" si="166"/>
        <v>0</v>
      </c>
      <c r="AJ750" s="13">
        <f t="shared" si="165"/>
        <v>0</v>
      </c>
      <c r="AK750" s="13">
        <f t="shared" si="167"/>
        <v>0</v>
      </c>
    </row>
    <row r="751" spans="1:37" ht="16.5">
      <c r="A751" s="94"/>
      <c r="B751" s="60">
        <v>6400342</v>
      </c>
      <c r="C751" s="18" t="s">
        <v>513</v>
      </c>
      <c r="D751" s="101" t="s">
        <v>10</v>
      </c>
      <c r="E751" s="62">
        <v>1908.08</v>
      </c>
      <c r="F751" s="63">
        <f t="shared" si="172"/>
        <v>419.78</v>
      </c>
      <c r="G751" s="63">
        <f t="shared" si="173"/>
        <v>2327.8599999999997</v>
      </c>
      <c r="H751" s="27" t="s">
        <v>51</v>
      </c>
      <c r="AE751" s="145">
        <v>1789.27</v>
      </c>
      <c r="AF751" s="9">
        <f t="shared" si="170"/>
        <v>1908.08</v>
      </c>
      <c r="AG751" s="3">
        <f t="shared" si="154"/>
        <v>419.78</v>
      </c>
      <c r="AH751" s="61">
        <f t="shared" si="171"/>
        <v>2327.8599999999997</v>
      </c>
      <c r="AI751" s="13">
        <f t="shared" si="166"/>
        <v>0</v>
      </c>
      <c r="AJ751" s="13">
        <f t="shared" si="165"/>
        <v>0</v>
      </c>
      <c r="AK751" s="13">
        <f t="shared" si="167"/>
        <v>0</v>
      </c>
    </row>
    <row r="752" spans="1:37" ht="16.5">
      <c r="A752" s="94"/>
      <c r="B752" s="60">
        <v>6400343</v>
      </c>
      <c r="C752" s="18" t="s">
        <v>3026</v>
      </c>
      <c r="D752" s="101" t="s">
        <v>10</v>
      </c>
      <c r="E752" s="62">
        <v>1429.86</v>
      </c>
      <c r="F752" s="63">
        <f t="shared" si="172"/>
        <v>314.57</v>
      </c>
      <c r="G752" s="63">
        <f t="shared" si="173"/>
        <v>1744.4299999999998</v>
      </c>
      <c r="H752" s="27" t="s">
        <v>51</v>
      </c>
      <c r="AE752" s="145">
        <v>1340.83</v>
      </c>
      <c r="AF752" s="9">
        <f t="shared" si="170"/>
        <v>1429.86</v>
      </c>
      <c r="AG752" s="3">
        <f t="shared" si="154"/>
        <v>314.57</v>
      </c>
      <c r="AH752" s="61">
        <f t="shared" si="171"/>
        <v>1744.4299999999998</v>
      </c>
      <c r="AI752" s="13">
        <f t="shared" si="166"/>
        <v>0</v>
      </c>
      <c r="AJ752" s="13">
        <f t="shared" si="165"/>
        <v>0</v>
      </c>
      <c r="AK752" s="13">
        <f t="shared" si="167"/>
        <v>0</v>
      </c>
    </row>
    <row r="753" spans="1:37" ht="16.5">
      <c r="A753" s="94"/>
      <c r="B753" s="60">
        <v>6400344</v>
      </c>
      <c r="C753" s="18" t="s">
        <v>529</v>
      </c>
      <c r="D753" s="101" t="s">
        <v>10</v>
      </c>
      <c r="E753" s="62">
        <v>1312.62</v>
      </c>
      <c r="F753" s="63">
        <f t="shared" si="172"/>
        <v>288.77999999999997</v>
      </c>
      <c r="G753" s="63">
        <f t="shared" si="173"/>
        <v>1601.3999999999999</v>
      </c>
      <c r="H753" s="27" t="s">
        <v>51</v>
      </c>
      <c r="AE753" s="145">
        <v>1230.8900000000001</v>
      </c>
      <c r="AF753" s="9">
        <f t="shared" si="170"/>
        <v>1312.62</v>
      </c>
      <c r="AG753" s="3">
        <f t="shared" si="154"/>
        <v>288.77999999999997</v>
      </c>
      <c r="AH753" s="61">
        <f t="shared" si="171"/>
        <v>1601.3999999999999</v>
      </c>
      <c r="AI753" s="13">
        <f t="shared" si="166"/>
        <v>0</v>
      </c>
      <c r="AJ753" s="13">
        <f t="shared" si="165"/>
        <v>0</v>
      </c>
      <c r="AK753" s="13">
        <f t="shared" si="167"/>
        <v>0</v>
      </c>
    </row>
    <row r="754" spans="1:37" ht="16.5">
      <c r="A754" s="94"/>
      <c r="B754" s="60">
        <v>6400345</v>
      </c>
      <c r="C754" s="18" t="s">
        <v>530</v>
      </c>
      <c r="D754" s="101" t="s">
        <v>10</v>
      </c>
      <c r="E754" s="62">
        <v>1259.21</v>
      </c>
      <c r="F754" s="63">
        <f t="shared" si="172"/>
        <v>277.02999999999997</v>
      </c>
      <c r="G754" s="63">
        <f t="shared" si="173"/>
        <v>1536.24</v>
      </c>
      <c r="H754" s="27" t="s">
        <v>51</v>
      </c>
      <c r="AE754" s="145">
        <v>1180.8</v>
      </c>
      <c r="AF754" s="9">
        <f t="shared" si="170"/>
        <v>1259.21</v>
      </c>
      <c r="AG754" s="3">
        <f t="shared" si="154"/>
        <v>277.02999999999997</v>
      </c>
      <c r="AH754" s="61">
        <f t="shared" si="171"/>
        <v>1536.24</v>
      </c>
      <c r="AI754" s="13">
        <f t="shared" si="166"/>
        <v>0</v>
      </c>
      <c r="AJ754" s="13">
        <f t="shared" si="165"/>
        <v>0</v>
      </c>
      <c r="AK754" s="13">
        <f t="shared" si="167"/>
        <v>0</v>
      </c>
    </row>
    <row r="755" spans="1:37" ht="16.5">
      <c r="A755" s="94"/>
      <c r="B755" s="60">
        <v>6400346</v>
      </c>
      <c r="C755" s="18" t="s">
        <v>3027</v>
      </c>
      <c r="D755" s="101" t="s">
        <v>10</v>
      </c>
      <c r="E755" s="62">
        <v>1189.74</v>
      </c>
      <c r="F755" s="63">
        <f t="shared" si="172"/>
        <v>261.74</v>
      </c>
      <c r="G755" s="63">
        <f t="shared" si="173"/>
        <v>1451.48</v>
      </c>
      <c r="H755" s="27" t="s">
        <v>51</v>
      </c>
      <c r="AE755" s="145">
        <v>1115.6600000000001</v>
      </c>
      <c r="AF755" s="9">
        <f t="shared" si="170"/>
        <v>1189.74</v>
      </c>
      <c r="AG755" s="3">
        <f t="shared" si="154"/>
        <v>261.74</v>
      </c>
      <c r="AH755" s="61">
        <f t="shared" si="171"/>
        <v>1451.48</v>
      </c>
      <c r="AI755" s="13">
        <f t="shared" si="166"/>
        <v>0</v>
      </c>
      <c r="AJ755" s="13">
        <f t="shared" si="165"/>
        <v>0</v>
      </c>
      <c r="AK755" s="13">
        <f t="shared" si="167"/>
        <v>0</v>
      </c>
    </row>
    <row r="756" spans="1:37" ht="16.5">
      <c r="A756" s="94"/>
      <c r="B756" s="60">
        <v>6400347</v>
      </c>
      <c r="C756" s="18" t="s">
        <v>3028</v>
      </c>
      <c r="D756" s="101" t="s">
        <v>10</v>
      </c>
      <c r="E756" s="62">
        <v>1065.76</v>
      </c>
      <c r="F756" s="63">
        <f t="shared" si="172"/>
        <v>234.47</v>
      </c>
      <c r="G756" s="63">
        <f t="shared" si="173"/>
        <v>1300.23</v>
      </c>
      <c r="H756" s="27" t="s">
        <v>51</v>
      </c>
      <c r="AE756" s="145">
        <v>999.4</v>
      </c>
      <c r="AF756" s="9">
        <f t="shared" si="170"/>
        <v>1065.76</v>
      </c>
      <c r="AG756" s="3">
        <f t="shared" si="154"/>
        <v>234.47</v>
      </c>
      <c r="AH756" s="61">
        <f t="shared" si="171"/>
        <v>1300.23</v>
      </c>
      <c r="AI756" s="13">
        <f t="shared" si="166"/>
        <v>0</v>
      </c>
      <c r="AJ756" s="13">
        <f t="shared" si="165"/>
        <v>0</v>
      </c>
      <c r="AK756" s="13">
        <f t="shared" si="167"/>
        <v>0</v>
      </c>
    </row>
    <row r="757" spans="1:37" ht="16.5">
      <c r="A757" s="94"/>
      <c r="B757" s="60">
        <v>6400348</v>
      </c>
      <c r="C757" s="84" t="s">
        <v>531</v>
      </c>
      <c r="D757" s="101" t="s">
        <v>10</v>
      </c>
      <c r="E757" s="62">
        <v>2350.4899999999998</v>
      </c>
      <c r="F757" s="63">
        <f t="shared" si="172"/>
        <v>517.11</v>
      </c>
      <c r="G757" s="63">
        <f t="shared" si="173"/>
        <v>2867.6</v>
      </c>
      <c r="H757" s="27" t="s">
        <v>51</v>
      </c>
      <c r="AE757" s="145">
        <v>2204.14</v>
      </c>
      <c r="AF757" s="9">
        <f t="shared" si="170"/>
        <v>2350.4899999999998</v>
      </c>
      <c r="AG757" s="3">
        <f t="shared" si="154"/>
        <v>517.11</v>
      </c>
      <c r="AH757" s="61">
        <f t="shared" si="171"/>
        <v>2867.6</v>
      </c>
      <c r="AI757" s="13">
        <f t="shared" si="166"/>
        <v>0</v>
      </c>
      <c r="AJ757" s="13">
        <f t="shared" si="165"/>
        <v>0</v>
      </c>
      <c r="AK757" s="13">
        <f t="shared" si="167"/>
        <v>0</v>
      </c>
    </row>
    <row r="758" spans="1:37" ht="16.5">
      <c r="A758" s="94"/>
      <c r="B758" s="60">
        <v>6400349</v>
      </c>
      <c r="C758" s="18" t="s">
        <v>238</v>
      </c>
      <c r="D758" s="101" t="s">
        <v>10</v>
      </c>
      <c r="E758" s="62">
        <v>2526.9299999999998</v>
      </c>
      <c r="F758" s="63">
        <f t="shared" si="172"/>
        <v>555.91999999999996</v>
      </c>
      <c r="G758" s="63">
        <f t="shared" si="173"/>
        <v>3082.85</v>
      </c>
      <c r="H758" s="27" t="s">
        <v>51</v>
      </c>
      <c r="AE758" s="145">
        <v>2369.59</v>
      </c>
      <c r="AF758" s="9">
        <f t="shared" si="170"/>
        <v>2526.9299999999998</v>
      </c>
      <c r="AG758" s="3">
        <f t="shared" si="154"/>
        <v>555.91999999999996</v>
      </c>
      <c r="AH758" s="61">
        <f t="shared" si="171"/>
        <v>3082.85</v>
      </c>
      <c r="AI758" s="13">
        <f t="shared" si="166"/>
        <v>0</v>
      </c>
      <c r="AJ758" s="13">
        <f t="shared" si="165"/>
        <v>0</v>
      </c>
      <c r="AK758" s="13">
        <f t="shared" si="167"/>
        <v>0</v>
      </c>
    </row>
    <row r="759" spans="1:37" ht="16.5">
      <c r="A759" s="94"/>
      <c r="B759" s="60">
        <v>6400350</v>
      </c>
      <c r="C759" s="18" t="s">
        <v>3029</v>
      </c>
      <c r="D759" s="101" t="s">
        <v>10</v>
      </c>
      <c r="E759" s="62">
        <v>1910.67</v>
      </c>
      <c r="F759" s="63">
        <f t="shared" si="172"/>
        <v>420.35</v>
      </c>
      <c r="G759" s="63">
        <f t="shared" si="173"/>
        <v>2331.02</v>
      </c>
      <c r="H759" s="27" t="s">
        <v>51</v>
      </c>
      <c r="AE759" s="145">
        <v>1791.7</v>
      </c>
      <c r="AF759" s="9">
        <f t="shared" si="170"/>
        <v>1910.67</v>
      </c>
      <c r="AG759" s="3">
        <f t="shared" si="154"/>
        <v>420.35</v>
      </c>
      <c r="AH759" s="61">
        <f t="shared" si="171"/>
        <v>2331.02</v>
      </c>
      <c r="AI759" s="13">
        <f t="shared" si="166"/>
        <v>0</v>
      </c>
      <c r="AJ759" s="13">
        <f t="shared" si="165"/>
        <v>0</v>
      </c>
      <c r="AK759" s="13">
        <f t="shared" si="167"/>
        <v>0</v>
      </c>
    </row>
    <row r="760" spans="1:37" ht="16.5">
      <c r="A760" s="94"/>
      <c r="B760" s="60">
        <v>6400351</v>
      </c>
      <c r="C760" s="18" t="s">
        <v>52</v>
      </c>
      <c r="D760" s="101" t="s">
        <v>10</v>
      </c>
      <c r="E760" s="62">
        <v>1813.97</v>
      </c>
      <c r="F760" s="63">
        <f t="shared" si="172"/>
        <v>399.07</v>
      </c>
      <c r="G760" s="63">
        <f t="shared" si="173"/>
        <v>2213.04</v>
      </c>
      <c r="H760" s="27" t="s">
        <v>51</v>
      </c>
      <c r="AE760" s="145">
        <v>1701.02</v>
      </c>
      <c r="AF760" s="9">
        <f t="shared" si="170"/>
        <v>1813.97</v>
      </c>
      <c r="AG760" s="3">
        <f t="shared" si="154"/>
        <v>399.07</v>
      </c>
      <c r="AH760" s="61">
        <f t="shared" si="171"/>
        <v>2213.04</v>
      </c>
      <c r="AI760" s="13">
        <f t="shared" si="166"/>
        <v>0</v>
      </c>
      <c r="AJ760" s="13">
        <f t="shared" si="165"/>
        <v>0</v>
      </c>
      <c r="AK760" s="13">
        <f t="shared" si="167"/>
        <v>0</v>
      </c>
    </row>
    <row r="761" spans="1:37" ht="16.5">
      <c r="A761" s="94"/>
      <c r="B761" s="60">
        <v>6400352</v>
      </c>
      <c r="C761" s="18" t="s">
        <v>3030</v>
      </c>
      <c r="D761" s="101" t="s">
        <v>10</v>
      </c>
      <c r="E761" s="62">
        <v>1721.6</v>
      </c>
      <c r="F761" s="63">
        <f t="shared" si="172"/>
        <v>378.75</v>
      </c>
      <c r="G761" s="63">
        <f t="shared" si="173"/>
        <v>2100.35</v>
      </c>
      <c r="H761" s="27" t="s">
        <v>51</v>
      </c>
      <c r="AE761" s="145">
        <v>1614.4</v>
      </c>
      <c r="AF761" s="9">
        <f t="shared" si="170"/>
        <v>1721.6</v>
      </c>
      <c r="AG761" s="3">
        <f t="shared" si="154"/>
        <v>378.75</v>
      </c>
      <c r="AH761" s="61">
        <f t="shared" si="171"/>
        <v>2100.35</v>
      </c>
      <c r="AI761" s="13">
        <f t="shared" si="166"/>
        <v>0</v>
      </c>
      <c r="AJ761" s="13">
        <f t="shared" si="165"/>
        <v>0</v>
      </c>
      <c r="AK761" s="13">
        <f t="shared" si="167"/>
        <v>0</v>
      </c>
    </row>
    <row r="762" spans="1:37" ht="16.5">
      <c r="A762" s="94"/>
      <c r="B762" s="60">
        <v>6400353</v>
      </c>
      <c r="C762" s="18" t="s">
        <v>3031</v>
      </c>
      <c r="D762" s="101" t="s">
        <v>10</v>
      </c>
      <c r="E762" s="62">
        <v>1650.73</v>
      </c>
      <c r="F762" s="63">
        <f t="shared" si="172"/>
        <v>363.16</v>
      </c>
      <c r="G762" s="63">
        <f t="shared" si="173"/>
        <v>2013.89</v>
      </c>
      <c r="H762" s="27" t="s">
        <v>51</v>
      </c>
      <c r="AE762" s="145">
        <v>1547.95</v>
      </c>
      <c r="AF762" s="9">
        <f t="shared" si="170"/>
        <v>1650.73</v>
      </c>
      <c r="AG762" s="3">
        <f t="shared" si="154"/>
        <v>363.16</v>
      </c>
      <c r="AH762" s="61">
        <f t="shared" si="171"/>
        <v>2013.89</v>
      </c>
      <c r="AI762" s="13">
        <f t="shared" si="166"/>
        <v>0</v>
      </c>
      <c r="AJ762" s="13">
        <f t="shared" si="165"/>
        <v>0</v>
      </c>
      <c r="AK762" s="13">
        <f t="shared" si="167"/>
        <v>0</v>
      </c>
    </row>
    <row r="763" spans="1:37" ht="16.5">
      <c r="A763" s="94"/>
      <c r="B763" s="60">
        <v>6400354</v>
      </c>
      <c r="C763" s="18" t="s">
        <v>3032</v>
      </c>
      <c r="D763" s="101" t="s">
        <v>10</v>
      </c>
      <c r="E763" s="62">
        <v>1546.98</v>
      </c>
      <c r="F763" s="63">
        <f t="shared" si="172"/>
        <v>340.34</v>
      </c>
      <c r="G763" s="63">
        <f t="shared" si="173"/>
        <v>1887.32</v>
      </c>
      <c r="H763" s="27" t="s">
        <v>51</v>
      </c>
      <c r="AE763" s="145">
        <v>1450.66</v>
      </c>
      <c r="AF763" s="9">
        <f t="shared" si="170"/>
        <v>1546.98</v>
      </c>
      <c r="AG763" s="3">
        <f t="shared" si="154"/>
        <v>340.34</v>
      </c>
      <c r="AH763" s="61">
        <f t="shared" si="171"/>
        <v>1887.32</v>
      </c>
      <c r="AI763" s="13">
        <f t="shared" si="166"/>
        <v>0</v>
      </c>
      <c r="AJ763" s="13">
        <f t="shared" si="165"/>
        <v>0</v>
      </c>
      <c r="AK763" s="13">
        <f t="shared" si="167"/>
        <v>0</v>
      </c>
    </row>
    <row r="764" spans="1:37" ht="16.5">
      <c r="A764" s="94"/>
      <c r="B764" s="60">
        <v>6400355</v>
      </c>
      <c r="C764" s="18" t="s">
        <v>532</v>
      </c>
      <c r="D764" s="101" t="s">
        <v>10</v>
      </c>
      <c r="E764" s="62">
        <v>673.83</v>
      </c>
      <c r="F764" s="63">
        <f t="shared" si="172"/>
        <v>148.24</v>
      </c>
      <c r="G764" s="63">
        <f t="shared" si="173"/>
        <v>822.07</v>
      </c>
      <c r="H764" s="27" t="s">
        <v>51</v>
      </c>
      <c r="AE764" s="145">
        <v>631.87</v>
      </c>
      <c r="AF764" s="9">
        <f t="shared" si="170"/>
        <v>673.83</v>
      </c>
      <c r="AG764" s="3">
        <f t="shared" si="154"/>
        <v>148.24</v>
      </c>
      <c r="AH764" s="61">
        <f t="shared" si="171"/>
        <v>822.07</v>
      </c>
      <c r="AI764" s="13">
        <f t="shared" si="166"/>
        <v>0</v>
      </c>
      <c r="AJ764" s="13">
        <f t="shared" si="165"/>
        <v>0</v>
      </c>
      <c r="AK764" s="13">
        <f t="shared" si="167"/>
        <v>0</v>
      </c>
    </row>
    <row r="765" spans="1:37" ht="16.5">
      <c r="A765" s="94"/>
      <c r="B765" s="60">
        <v>6400356</v>
      </c>
      <c r="C765" s="18" t="s">
        <v>533</v>
      </c>
      <c r="D765" s="101" t="s">
        <v>10</v>
      </c>
      <c r="E765" s="62">
        <v>1251.57</v>
      </c>
      <c r="F765" s="63">
        <f t="shared" si="172"/>
        <v>275.35000000000002</v>
      </c>
      <c r="G765" s="63">
        <f t="shared" si="173"/>
        <v>1526.92</v>
      </c>
      <c r="H765" s="27" t="s">
        <v>51</v>
      </c>
      <c r="AE765" s="145">
        <v>1173.6400000000001</v>
      </c>
      <c r="AF765" s="9">
        <f t="shared" si="170"/>
        <v>1251.57</v>
      </c>
      <c r="AG765" s="3">
        <f t="shared" ref="AG765:AG828" si="176">ROUND(E765*0.22,2)</f>
        <v>275.35000000000002</v>
      </c>
      <c r="AH765" s="61">
        <f t="shared" si="171"/>
        <v>1526.92</v>
      </c>
      <c r="AI765" s="13">
        <f t="shared" si="166"/>
        <v>0</v>
      </c>
      <c r="AJ765" s="13">
        <f t="shared" si="165"/>
        <v>0</v>
      </c>
      <c r="AK765" s="13">
        <f t="shared" si="167"/>
        <v>0</v>
      </c>
    </row>
    <row r="766" spans="1:37" ht="16.5">
      <c r="A766" s="94"/>
      <c r="B766" s="60">
        <v>6400357</v>
      </c>
      <c r="C766" s="18" t="s">
        <v>534</v>
      </c>
      <c r="D766" s="101" t="s">
        <v>10</v>
      </c>
      <c r="E766" s="62">
        <v>915.09</v>
      </c>
      <c r="F766" s="63">
        <f t="shared" si="172"/>
        <v>201.32</v>
      </c>
      <c r="G766" s="63">
        <f t="shared" si="173"/>
        <v>1116.4100000000001</v>
      </c>
      <c r="H766" s="27" t="s">
        <v>51</v>
      </c>
      <c r="AE766" s="145">
        <v>858.11</v>
      </c>
      <c r="AF766" s="9">
        <f t="shared" si="170"/>
        <v>915.09</v>
      </c>
      <c r="AG766" s="3">
        <f t="shared" si="176"/>
        <v>201.32</v>
      </c>
      <c r="AH766" s="61">
        <f t="shared" si="171"/>
        <v>1116.4100000000001</v>
      </c>
      <c r="AI766" s="13">
        <f t="shared" si="166"/>
        <v>0</v>
      </c>
      <c r="AJ766" s="13">
        <f t="shared" si="165"/>
        <v>0</v>
      </c>
      <c r="AK766" s="13">
        <f t="shared" si="167"/>
        <v>0</v>
      </c>
    </row>
    <row r="767" spans="1:37" ht="16.5">
      <c r="A767" s="94"/>
      <c r="B767" s="60">
        <v>6400358</v>
      </c>
      <c r="C767" s="18" t="s">
        <v>535</v>
      </c>
      <c r="D767" s="101" t="s">
        <v>10</v>
      </c>
      <c r="E767" s="62">
        <v>670.61</v>
      </c>
      <c r="F767" s="63">
        <f t="shared" si="172"/>
        <v>147.53</v>
      </c>
      <c r="G767" s="63">
        <f t="shared" si="173"/>
        <v>818.14</v>
      </c>
      <c r="H767" s="27" t="s">
        <v>51</v>
      </c>
      <c r="AE767" s="145">
        <v>628.85</v>
      </c>
      <c r="AF767" s="9">
        <f t="shared" si="170"/>
        <v>670.61</v>
      </c>
      <c r="AG767" s="3">
        <f t="shared" si="176"/>
        <v>147.53</v>
      </c>
      <c r="AH767" s="61">
        <f t="shared" si="171"/>
        <v>818.14</v>
      </c>
      <c r="AI767" s="13">
        <f t="shared" si="166"/>
        <v>0</v>
      </c>
      <c r="AJ767" s="13">
        <f t="shared" si="165"/>
        <v>0</v>
      </c>
      <c r="AK767" s="13">
        <f t="shared" si="167"/>
        <v>0</v>
      </c>
    </row>
    <row r="768" spans="1:37" ht="16.5">
      <c r="A768" s="94"/>
      <c r="B768" s="60">
        <v>6400359</v>
      </c>
      <c r="C768" s="18" t="s">
        <v>536</v>
      </c>
      <c r="D768" s="101" t="s">
        <v>10</v>
      </c>
      <c r="E768" s="62">
        <v>794.41</v>
      </c>
      <c r="F768" s="63">
        <f t="shared" si="172"/>
        <v>174.77</v>
      </c>
      <c r="G768" s="63">
        <f t="shared" si="173"/>
        <v>969.18</v>
      </c>
      <c r="H768" s="27" t="s">
        <v>51</v>
      </c>
      <c r="AE768" s="145">
        <v>744.95</v>
      </c>
      <c r="AF768" s="9">
        <f t="shared" si="170"/>
        <v>794.41</v>
      </c>
      <c r="AG768" s="3">
        <f t="shared" si="176"/>
        <v>174.77</v>
      </c>
      <c r="AH768" s="61">
        <f t="shared" si="171"/>
        <v>969.18</v>
      </c>
      <c r="AI768" s="13">
        <f t="shared" si="166"/>
        <v>0</v>
      </c>
      <c r="AJ768" s="13">
        <f t="shared" si="165"/>
        <v>0</v>
      </c>
      <c r="AK768" s="13">
        <f t="shared" si="167"/>
        <v>0</v>
      </c>
    </row>
    <row r="769" spans="1:37" ht="30" customHeight="1">
      <c r="A769" s="94"/>
      <c r="B769" s="257" t="s">
        <v>537</v>
      </c>
      <c r="C769" s="258"/>
      <c r="D769" s="258"/>
      <c r="E769" s="258"/>
      <c r="F769" s="258"/>
      <c r="G769" s="258"/>
      <c r="H769" s="259"/>
      <c r="AF769" s="9">
        <f t="shared" si="170"/>
        <v>0</v>
      </c>
      <c r="AG769" s="3">
        <f t="shared" si="176"/>
        <v>0</v>
      </c>
      <c r="AH769" s="61">
        <f t="shared" si="171"/>
        <v>0</v>
      </c>
      <c r="AI769" s="13">
        <f t="shared" si="166"/>
        <v>0</v>
      </c>
      <c r="AJ769" s="13">
        <f t="shared" si="165"/>
        <v>0</v>
      </c>
      <c r="AK769" s="13">
        <f t="shared" si="167"/>
        <v>0</v>
      </c>
    </row>
    <row r="770" spans="1:37" ht="16.5">
      <c r="A770" s="94"/>
      <c r="B770" s="60">
        <v>6400360</v>
      </c>
      <c r="C770" s="19" t="s">
        <v>3515</v>
      </c>
      <c r="D770" s="101" t="s">
        <v>10</v>
      </c>
      <c r="E770" s="62">
        <v>1909.11</v>
      </c>
      <c r="F770" s="63">
        <f t="shared" ref="F770:F780" si="177">ROUND(E770*0.22,2)</f>
        <v>420</v>
      </c>
      <c r="G770" s="63">
        <f t="shared" si="173"/>
        <v>2329.1099999999997</v>
      </c>
      <c r="H770" s="27" t="s">
        <v>51</v>
      </c>
      <c r="AE770" s="145">
        <v>1790.24</v>
      </c>
      <c r="AF770" s="9">
        <f t="shared" si="170"/>
        <v>1909.11</v>
      </c>
      <c r="AG770" s="3">
        <f t="shared" si="176"/>
        <v>420</v>
      </c>
      <c r="AH770" s="61">
        <f t="shared" si="171"/>
        <v>2329.1099999999997</v>
      </c>
      <c r="AI770" s="13">
        <f t="shared" si="166"/>
        <v>0</v>
      </c>
      <c r="AJ770" s="13">
        <f t="shared" si="165"/>
        <v>0</v>
      </c>
      <c r="AK770" s="13">
        <f t="shared" si="167"/>
        <v>0</v>
      </c>
    </row>
    <row r="771" spans="1:37" ht="16.5">
      <c r="A771" s="94"/>
      <c r="B771" s="60">
        <v>6400361</v>
      </c>
      <c r="C771" s="18" t="s">
        <v>513</v>
      </c>
      <c r="D771" s="101" t="s">
        <v>10</v>
      </c>
      <c r="E771" s="62">
        <v>1908.08</v>
      </c>
      <c r="F771" s="63">
        <f t="shared" si="177"/>
        <v>419.78</v>
      </c>
      <c r="G771" s="63">
        <f t="shared" si="173"/>
        <v>2327.8599999999997</v>
      </c>
      <c r="H771" s="27" t="s">
        <v>51</v>
      </c>
      <c r="AE771" s="145">
        <v>1789.27</v>
      </c>
      <c r="AF771" s="9">
        <f t="shared" si="170"/>
        <v>1908.08</v>
      </c>
      <c r="AG771" s="3">
        <f t="shared" si="176"/>
        <v>419.78</v>
      </c>
      <c r="AH771" s="61">
        <f t="shared" si="171"/>
        <v>2327.8599999999997</v>
      </c>
      <c r="AI771" s="13">
        <f t="shared" si="166"/>
        <v>0</v>
      </c>
      <c r="AJ771" s="13">
        <f t="shared" si="165"/>
        <v>0</v>
      </c>
      <c r="AK771" s="13">
        <f t="shared" si="167"/>
        <v>0</v>
      </c>
    </row>
    <row r="772" spans="1:37" ht="16.5">
      <c r="A772" s="94"/>
      <c r="B772" s="60">
        <v>6400362</v>
      </c>
      <c r="C772" s="18" t="s">
        <v>3516</v>
      </c>
      <c r="D772" s="101" t="s">
        <v>10</v>
      </c>
      <c r="E772" s="62">
        <v>2017.21</v>
      </c>
      <c r="F772" s="63">
        <f t="shared" si="177"/>
        <v>443.79</v>
      </c>
      <c r="G772" s="63">
        <f t="shared" si="173"/>
        <v>2461</v>
      </c>
      <c r="H772" s="27" t="s">
        <v>51</v>
      </c>
      <c r="AE772" s="145">
        <v>1891.61</v>
      </c>
      <c r="AF772" s="9">
        <f t="shared" si="170"/>
        <v>2017.21</v>
      </c>
      <c r="AG772" s="3">
        <f t="shared" si="176"/>
        <v>443.79</v>
      </c>
      <c r="AH772" s="61">
        <f t="shared" si="171"/>
        <v>2461</v>
      </c>
      <c r="AI772" s="13">
        <f t="shared" si="166"/>
        <v>0</v>
      </c>
      <c r="AJ772" s="13">
        <f t="shared" si="165"/>
        <v>0</v>
      </c>
      <c r="AK772" s="13">
        <f t="shared" si="167"/>
        <v>0</v>
      </c>
    </row>
    <row r="773" spans="1:37" ht="16.5">
      <c r="A773" s="94"/>
      <c r="B773" s="60">
        <v>6400363</v>
      </c>
      <c r="C773" s="14" t="s">
        <v>141</v>
      </c>
      <c r="D773" s="101" t="s">
        <v>10</v>
      </c>
      <c r="E773" s="126">
        <v>2772.86</v>
      </c>
      <c r="F773" s="63">
        <f t="shared" si="177"/>
        <v>610.03</v>
      </c>
      <c r="G773" s="63">
        <f t="shared" si="173"/>
        <v>3382.8900000000003</v>
      </c>
      <c r="H773" s="27" t="s">
        <v>51</v>
      </c>
      <c r="AE773" s="145">
        <v>2600.21</v>
      </c>
      <c r="AF773" s="9">
        <f t="shared" si="170"/>
        <v>2772.86</v>
      </c>
      <c r="AG773" s="3">
        <f t="shared" si="176"/>
        <v>610.03</v>
      </c>
      <c r="AH773" s="61">
        <f t="shared" si="171"/>
        <v>3382.8900000000003</v>
      </c>
      <c r="AI773" s="13">
        <f t="shared" si="166"/>
        <v>0</v>
      </c>
      <c r="AJ773" s="13">
        <f t="shared" si="165"/>
        <v>0</v>
      </c>
      <c r="AK773" s="13">
        <f t="shared" si="167"/>
        <v>0</v>
      </c>
    </row>
    <row r="774" spans="1:37" ht="16.5">
      <c r="A774" s="94"/>
      <c r="B774" s="60">
        <v>6400364</v>
      </c>
      <c r="C774" s="14" t="s">
        <v>538</v>
      </c>
      <c r="D774" s="101" t="s">
        <v>10</v>
      </c>
      <c r="E774" s="126">
        <v>1564.86</v>
      </c>
      <c r="F774" s="63">
        <f t="shared" si="177"/>
        <v>344.27</v>
      </c>
      <c r="G774" s="63">
        <f t="shared" si="173"/>
        <v>1909.1299999999999</v>
      </c>
      <c r="H774" s="27" t="s">
        <v>51</v>
      </c>
      <c r="AE774" s="145">
        <v>1467.42</v>
      </c>
      <c r="AF774" s="9">
        <f t="shared" si="170"/>
        <v>1564.86</v>
      </c>
      <c r="AG774" s="3">
        <f t="shared" si="176"/>
        <v>344.27</v>
      </c>
      <c r="AH774" s="61">
        <f t="shared" si="171"/>
        <v>1909.1299999999999</v>
      </c>
      <c r="AI774" s="13">
        <f t="shared" si="166"/>
        <v>0</v>
      </c>
      <c r="AJ774" s="13">
        <f t="shared" si="165"/>
        <v>0</v>
      </c>
      <c r="AK774" s="13">
        <f t="shared" si="167"/>
        <v>0</v>
      </c>
    </row>
    <row r="775" spans="1:37" ht="16.5">
      <c r="A775" s="94"/>
      <c r="B775" s="60">
        <v>6400365</v>
      </c>
      <c r="C775" s="14" t="s">
        <v>539</v>
      </c>
      <c r="D775" s="101" t="s">
        <v>10</v>
      </c>
      <c r="E775" s="126">
        <v>1197.3499999999999</v>
      </c>
      <c r="F775" s="63">
        <f t="shared" si="177"/>
        <v>263.42</v>
      </c>
      <c r="G775" s="63">
        <f t="shared" si="173"/>
        <v>1460.77</v>
      </c>
      <c r="H775" s="27" t="s">
        <v>51</v>
      </c>
      <c r="AE775" s="145">
        <v>1122.8</v>
      </c>
      <c r="AF775" s="9">
        <f t="shared" si="170"/>
        <v>1197.3499999999999</v>
      </c>
      <c r="AG775" s="3">
        <f t="shared" si="176"/>
        <v>263.42</v>
      </c>
      <c r="AH775" s="61">
        <f t="shared" si="171"/>
        <v>1460.77</v>
      </c>
      <c r="AI775" s="13">
        <f t="shared" si="166"/>
        <v>0</v>
      </c>
      <c r="AJ775" s="13">
        <f t="shared" si="165"/>
        <v>0</v>
      </c>
      <c r="AK775" s="13">
        <f t="shared" si="167"/>
        <v>0</v>
      </c>
    </row>
    <row r="776" spans="1:37" ht="16.5">
      <c r="A776" s="94"/>
      <c r="B776" s="60">
        <v>6400366</v>
      </c>
      <c r="C776" s="14" t="s">
        <v>540</v>
      </c>
      <c r="D776" s="101" t="s">
        <v>10</v>
      </c>
      <c r="E776" s="126">
        <v>1097.74</v>
      </c>
      <c r="F776" s="63">
        <f t="shared" si="177"/>
        <v>241.5</v>
      </c>
      <c r="G776" s="63">
        <f t="shared" si="173"/>
        <v>1339.24</v>
      </c>
      <c r="H776" s="27" t="s">
        <v>51</v>
      </c>
      <c r="AE776" s="145">
        <v>1029.3900000000001</v>
      </c>
      <c r="AF776" s="9">
        <f t="shared" si="170"/>
        <v>1097.74</v>
      </c>
      <c r="AG776" s="3">
        <f t="shared" si="176"/>
        <v>241.5</v>
      </c>
      <c r="AH776" s="61">
        <f t="shared" si="171"/>
        <v>1339.24</v>
      </c>
      <c r="AI776" s="13">
        <f t="shared" si="166"/>
        <v>0</v>
      </c>
      <c r="AJ776" s="13">
        <f t="shared" si="165"/>
        <v>0</v>
      </c>
      <c r="AK776" s="13">
        <f t="shared" si="167"/>
        <v>0</v>
      </c>
    </row>
    <row r="777" spans="1:37" ht="16.5">
      <c r="A777" s="94"/>
      <c r="B777" s="60">
        <v>6400367</v>
      </c>
      <c r="C777" s="18" t="s">
        <v>3033</v>
      </c>
      <c r="D777" s="101" t="s">
        <v>10</v>
      </c>
      <c r="E777" s="62">
        <v>1807.85</v>
      </c>
      <c r="F777" s="63">
        <f t="shared" si="177"/>
        <v>397.73</v>
      </c>
      <c r="G777" s="63">
        <f t="shared" si="173"/>
        <v>2205.58</v>
      </c>
      <c r="H777" s="27" t="s">
        <v>51</v>
      </c>
      <c r="AE777" s="145">
        <v>1695.28</v>
      </c>
      <c r="AF777" s="9">
        <f t="shared" si="170"/>
        <v>1807.85</v>
      </c>
      <c r="AG777" s="3">
        <f t="shared" si="176"/>
        <v>397.73</v>
      </c>
      <c r="AH777" s="61">
        <f t="shared" si="171"/>
        <v>2205.58</v>
      </c>
      <c r="AI777" s="13">
        <f t="shared" si="166"/>
        <v>0</v>
      </c>
      <c r="AJ777" s="13">
        <f t="shared" si="165"/>
        <v>0</v>
      </c>
      <c r="AK777" s="13">
        <f t="shared" si="167"/>
        <v>0</v>
      </c>
    </row>
    <row r="778" spans="1:37" ht="16.5">
      <c r="A778" s="94"/>
      <c r="B778" s="60">
        <v>6400368</v>
      </c>
      <c r="C778" s="18" t="s">
        <v>3034</v>
      </c>
      <c r="D778" s="101" t="s">
        <v>10</v>
      </c>
      <c r="E778" s="62">
        <v>1807.85</v>
      </c>
      <c r="F778" s="63">
        <f t="shared" si="177"/>
        <v>397.73</v>
      </c>
      <c r="G778" s="63">
        <f t="shared" si="173"/>
        <v>2205.58</v>
      </c>
      <c r="H778" s="27" t="s">
        <v>51</v>
      </c>
      <c r="AE778" s="145">
        <v>1695.28</v>
      </c>
      <c r="AF778" s="9">
        <f t="shared" si="170"/>
        <v>1807.85</v>
      </c>
      <c r="AG778" s="3">
        <f t="shared" si="176"/>
        <v>397.73</v>
      </c>
      <c r="AH778" s="61">
        <f t="shared" si="171"/>
        <v>2205.58</v>
      </c>
      <c r="AI778" s="13">
        <f t="shared" si="166"/>
        <v>0</v>
      </c>
      <c r="AJ778" s="13">
        <f t="shared" si="165"/>
        <v>0</v>
      </c>
      <c r="AK778" s="13">
        <f t="shared" si="167"/>
        <v>0</v>
      </c>
    </row>
    <row r="779" spans="1:37" ht="16.5">
      <c r="A779" s="94"/>
      <c r="B779" s="60">
        <v>6400369</v>
      </c>
      <c r="C779" s="18" t="s">
        <v>541</v>
      </c>
      <c r="D779" s="101" t="s">
        <v>10</v>
      </c>
      <c r="E779" s="62">
        <v>624.86</v>
      </c>
      <c r="F779" s="63">
        <f t="shared" si="177"/>
        <v>137.47</v>
      </c>
      <c r="G779" s="63">
        <f t="shared" si="173"/>
        <v>762.33</v>
      </c>
      <c r="H779" s="27" t="s">
        <v>51</v>
      </c>
      <c r="AE779" s="145">
        <v>585.95000000000005</v>
      </c>
      <c r="AF779" s="9">
        <f t="shared" si="170"/>
        <v>624.86</v>
      </c>
      <c r="AG779" s="3">
        <f t="shared" si="176"/>
        <v>137.47</v>
      </c>
      <c r="AH779" s="61">
        <f t="shared" si="171"/>
        <v>762.33</v>
      </c>
      <c r="AI779" s="13">
        <f t="shared" si="166"/>
        <v>0</v>
      </c>
      <c r="AJ779" s="13">
        <f t="shared" si="165"/>
        <v>0</v>
      </c>
      <c r="AK779" s="13">
        <f t="shared" si="167"/>
        <v>0</v>
      </c>
    </row>
    <row r="780" spans="1:37" ht="16.5">
      <c r="A780" s="94">
        <v>2023</v>
      </c>
      <c r="B780" s="60">
        <v>6401475</v>
      </c>
      <c r="C780" s="18" t="s">
        <v>1229</v>
      </c>
      <c r="D780" s="101" t="s">
        <v>10</v>
      </c>
      <c r="E780" s="62">
        <v>2049.9499999999998</v>
      </c>
      <c r="F780" s="63">
        <f t="shared" si="177"/>
        <v>450.99</v>
      </c>
      <c r="G780" s="63">
        <f t="shared" si="173"/>
        <v>2500.9399999999996</v>
      </c>
      <c r="H780" s="27" t="s">
        <v>51</v>
      </c>
      <c r="AE780" s="145">
        <v>1922.31</v>
      </c>
      <c r="AF780" s="9">
        <f t="shared" si="170"/>
        <v>2049.9499999999998</v>
      </c>
      <c r="AG780" s="3">
        <f t="shared" si="176"/>
        <v>450.99</v>
      </c>
      <c r="AH780" s="61">
        <f t="shared" si="171"/>
        <v>2500.9399999999996</v>
      </c>
      <c r="AI780" s="13">
        <f t="shared" si="166"/>
        <v>0</v>
      </c>
      <c r="AJ780" s="13">
        <f t="shared" si="165"/>
        <v>0</v>
      </c>
      <c r="AK780" s="13">
        <f t="shared" si="167"/>
        <v>0</v>
      </c>
    </row>
    <row r="781" spans="1:37" ht="30" customHeight="1">
      <c r="A781" s="94"/>
      <c r="B781" s="207" t="s">
        <v>542</v>
      </c>
      <c r="C781" s="208"/>
      <c r="D781" s="208"/>
      <c r="E781" s="208"/>
      <c r="F781" s="208"/>
      <c r="G781" s="208"/>
      <c r="H781" s="209"/>
      <c r="AF781" s="9">
        <f t="shared" si="170"/>
        <v>0</v>
      </c>
      <c r="AG781" s="3">
        <f t="shared" si="176"/>
        <v>0</v>
      </c>
      <c r="AH781" s="61">
        <f t="shared" si="171"/>
        <v>0</v>
      </c>
      <c r="AI781" s="13">
        <f t="shared" si="166"/>
        <v>0</v>
      </c>
      <c r="AJ781" s="13">
        <f t="shared" si="165"/>
        <v>0</v>
      </c>
      <c r="AK781" s="13">
        <f t="shared" si="167"/>
        <v>0</v>
      </c>
    </row>
    <row r="782" spans="1:37" ht="16.5">
      <c r="A782" s="94"/>
      <c r="B782" s="60">
        <v>6400370</v>
      </c>
      <c r="C782" s="18" t="s">
        <v>236</v>
      </c>
      <c r="D782" s="101" t="s">
        <v>10</v>
      </c>
      <c r="E782" s="62">
        <v>706.63</v>
      </c>
      <c r="F782" s="63">
        <f t="shared" ref="F782:F791" si="178">ROUND(E782*0.22,2)</f>
        <v>155.46</v>
      </c>
      <c r="G782" s="63">
        <f t="shared" si="173"/>
        <v>862.09</v>
      </c>
      <c r="H782" s="27" t="s">
        <v>51</v>
      </c>
      <c r="AE782" s="145">
        <v>662.63</v>
      </c>
      <c r="AF782" s="9">
        <f t="shared" si="170"/>
        <v>706.63</v>
      </c>
      <c r="AG782" s="3">
        <f t="shared" si="176"/>
        <v>155.46</v>
      </c>
      <c r="AH782" s="61">
        <f t="shared" si="171"/>
        <v>862.09</v>
      </c>
      <c r="AI782" s="13">
        <f t="shared" si="166"/>
        <v>0</v>
      </c>
      <c r="AJ782" s="13">
        <f t="shared" si="165"/>
        <v>0</v>
      </c>
      <c r="AK782" s="13">
        <f t="shared" si="167"/>
        <v>0</v>
      </c>
    </row>
    <row r="783" spans="1:37" ht="16.5">
      <c r="A783" s="94"/>
      <c r="B783" s="60">
        <v>6400371</v>
      </c>
      <c r="C783" s="18" t="s">
        <v>543</v>
      </c>
      <c r="D783" s="101" t="s">
        <v>10</v>
      </c>
      <c r="E783" s="62">
        <v>841.47</v>
      </c>
      <c r="F783" s="63">
        <f t="shared" si="178"/>
        <v>185.12</v>
      </c>
      <c r="G783" s="63">
        <f t="shared" si="173"/>
        <v>1026.5900000000001</v>
      </c>
      <c r="H783" s="27" t="s">
        <v>51</v>
      </c>
      <c r="AE783" s="145">
        <v>789.08</v>
      </c>
      <c r="AF783" s="9">
        <f t="shared" si="170"/>
        <v>841.47</v>
      </c>
      <c r="AG783" s="3">
        <f t="shared" si="176"/>
        <v>185.12</v>
      </c>
      <c r="AH783" s="61">
        <f t="shared" si="171"/>
        <v>1026.5900000000001</v>
      </c>
      <c r="AI783" s="13">
        <f t="shared" si="166"/>
        <v>0</v>
      </c>
      <c r="AJ783" s="13">
        <f t="shared" si="165"/>
        <v>0</v>
      </c>
      <c r="AK783" s="13">
        <f t="shared" si="167"/>
        <v>0</v>
      </c>
    </row>
    <row r="784" spans="1:37" ht="16.5">
      <c r="A784" s="94"/>
      <c r="B784" s="60">
        <v>6400372</v>
      </c>
      <c r="C784" s="18" t="s">
        <v>3035</v>
      </c>
      <c r="D784" s="101" t="s">
        <v>10</v>
      </c>
      <c r="E784" s="125">
        <v>780.07</v>
      </c>
      <c r="F784" s="63">
        <f t="shared" si="178"/>
        <v>171.62</v>
      </c>
      <c r="G784" s="63">
        <f t="shared" si="173"/>
        <v>951.69</v>
      </c>
      <c r="H784" s="27" t="s">
        <v>51</v>
      </c>
      <c r="AE784" s="145">
        <v>731.5</v>
      </c>
      <c r="AF784" s="9">
        <f t="shared" si="170"/>
        <v>780.07</v>
      </c>
      <c r="AG784" s="3">
        <f t="shared" si="176"/>
        <v>171.62</v>
      </c>
      <c r="AH784" s="61">
        <f t="shared" si="171"/>
        <v>951.69</v>
      </c>
      <c r="AI784" s="13">
        <f t="shared" si="166"/>
        <v>0</v>
      </c>
      <c r="AJ784" s="13">
        <f t="shared" si="165"/>
        <v>0</v>
      </c>
      <c r="AK784" s="13">
        <f t="shared" si="167"/>
        <v>0</v>
      </c>
    </row>
    <row r="785" spans="1:37" ht="16.5">
      <c r="A785" s="94"/>
      <c r="B785" s="60">
        <v>6400373</v>
      </c>
      <c r="C785" s="18" t="s">
        <v>544</v>
      </c>
      <c r="D785" s="101" t="s">
        <v>10</v>
      </c>
      <c r="E785" s="62">
        <v>840.97</v>
      </c>
      <c r="F785" s="63">
        <f t="shared" si="178"/>
        <v>185.01</v>
      </c>
      <c r="G785" s="63">
        <f t="shared" si="173"/>
        <v>1025.98</v>
      </c>
      <c r="H785" s="27" t="s">
        <v>51</v>
      </c>
      <c r="AE785" s="145">
        <v>788.61</v>
      </c>
      <c r="AF785" s="9">
        <f t="shared" si="170"/>
        <v>840.97</v>
      </c>
      <c r="AG785" s="3">
        <f t="shared" si="176"/>
        <v>185.01</v>
      </c>
      <c r="AH785" s="61">
        <f t="shared" si="171"/>
        <v>1025.98</v>
      </c>
      <c r="AI785" s="13">
        <f t="shared" si="166"/>
        <v>0</v>
      </c>
      <c r="AJ785" s="13">
        <f t="shared" si="165"/>
        <v>0</v>
      </c>
      <c r="AK785" s="13">
        <f t="shared" si="167"/>
        <v>0</v>
      </c>
    </row>
    <row r="786" spans="1:37" ht="16.5">
      <c r="A786" s="94"/>
      <c r="B786" s="60">
        <v>6400374</v>
      </c>
      <c r="C786" s="18" t="s">
        <v>545</v>
      </c>
      <c r="D786" s="101" t="s">
        <v>10</v>
      </c>
      <c r="E786" s="62">
        <v>778.78</v>
      </c>
      <c r="F786" s="63">
        <f t="shared" si="178"/>
        <v>171.33</v>
      </c>
      <c r="G786" s="63">
        <f t="shared" si="173"/>
        <v>950.11</v>
      </c>
      <c r="H786" s="27" t="s">
        <v>51</v>
      </c>
      <c r="AE786" s="145">
        <v>730.29</v>
      </c>
      <c r="AF786" s="9">
        <f t="shared" si="170"/>
        <v>778.78</v>
      </c>
      <c r="AG786" s="3">
        <f t="shared" si="176"/>
        <v>171.33</v>
      </c>
      <c r="AH786" s="61">
        <f t="shared" si="171"/>
        <v>950.11</v>
      </c>
      <c r="AI786" s="13">
        <f t="shared" si="166"/>
        <v>0</v>
      </c>
      <c r="AJ786" s="13">
        <f t="shared" si="165"/>
        <v>0</v>
      </c>
      <c r="AK786" s="13">
        <f t="shared" si="167"/>
        <v>0</v>
      </c>
    </row>
    <row r="787" spans="1:37" ht="16.5">
      <c r="A787" s="94"/>
      <c r="B787" s="60">
        <v>6400375</v>
      </c>
      <c r="C787" s="18" t="s">
        <v>191</v>
      </c>
      <c r="D787" s="101" t="s">
        <v>10</v>
      </c>
      <c r="E787" s="62">
        <v>691.52</v>
      </c>
      <c r="F787" s="63">
        <f t="shared" si="178"/>
        <v>152.13</v>
      </c>
      <c r="G787" s="63">
        <f t="shared" si="173"/>
        <v>843.65</v>
      </c>
      <c r="H787" s="27" t="s">
        <v>51</v>
      </c>
      <c r="AE787" s="145">
        <v>648.46</v>
      </c>
      <c r="AF787" s="9">
        <f t="shared" si="170"/>
        <v>691.52</v>
      </c>
      <c r="AG787" s="3">
        <f t="shared" si="176"/>
        <v>152.13</v>
      </c>
      <c r="AH787" s="61">
        <f t="shared" si="171"/>
        <v>843.65</v>
      </c>
      <c r="AI787" s="13">
        <f t="shared" si="166"/>
        <v>0</v>
      </c>
      <c r="AJ787" s="13">
        <f t="shared" si="165"/>
        <v>0</v>
      </c>
      <c r="AK787" s="13">
        <f t="shared" si="167"/>
        <v>0</v>
      </c>
    </row>
    <row r="788" spans="1:37" ht="16.5">
      <c r="A788" s="94"/>
      <c r="B788" s="60">
        <v>6400376</v>
      </c>
      <c r="C788" s="18" t="s">
        <v>546</v>
      </c>
      <c r="D788" s="101" t="s">
        <v>10</v>
      </c>
      <c r="E788" s="63">
        <v>688.78</v>
      </c>
      <c r="F788" s="63">
        <f t="shared" si="178"/>
        <v>151.53</v>
      </c>
      <c r="G788" s="63">
        <f t="shared" si="173"/>
        <v>840.31</v>
      </c>
      <c r="H788" s="27" t="s">
        <v>51</v>
      </c>
      <c r="AE788" s="145">
        <v>645.89</v>
      </c>
      <c r="AF788" s="9">
        <f t="shared" si="170"/>
        <v>688.78</v>
      </c>
      <c r="AG788" s="3">
        <f t="shared" si="176"/>
        <v>151.53</v>
      </c>
      <c r="AH788" s="61">
        <f t="shared" si="171"/>
        <v>840.31</v>
      </c>
      <c r="AI788" s="13">
        <f t="shared" si="166"/>
        <v>0</v>
      </c>
      <c r="AJ788" s="13">
        <f t="shared" si="165"/>
        <v>0</v>
      </c>
      <c r="AK788" s="13">
        <f t="shared" si="167"/>
        <v>0</v>
      </c>
    </row>
    <row r="789" spans="1:37" ht="16.5">
      <c r="A789" s="94"/>
      <c r="B789" s="60">
        <v>6400377</v>
      </c>
      <c r="C789" s="18" t="s">
        <v>547</v>
      </c>
      <c r="D789" s="101" t="s">
        <v>10</v>
      </c>
      <c r="E789" s="62">
        <v>706.63</v>
      </c>
      <c r="F789" s="63">
        <f t="shared" si="178"/>
        <v>155.46</v>
      </c>
      <c r="G789" s="63">
        <f t="shared" si="173"/>
        <v>862.09</v>
      </c>
      <c r="H789" s="27" t="s">
        <v>51</v>
      </c>
      <c r="AE789" s="145">
        <v>662.63</v>
      </c>
      <c r="AF789" s="9">
        <f t="shared" si="170"/>
        <v>706.63</v>
      </c>
      <c r="AG789" s="3">
        <f t="shared" si="176"/>
        <v>155.46</v>
      </c>
      <c r="AH789" s="61">
        <f t="shared" si="171"/>
        <v>862.09</v>
      </c>
      <c r="AI789" s="13">
        <f t="shared" si="166"/>
        <v>0</v>
      </c>
      <c r="AJ789" s="13">
        <f t="shared" si="165"/>
        <v>0</v>
      </c>
      <c r="AK789" s="13">
        <f t="shared" si="167"/>
        <v>0</v>
      </c>
    </row>
    <row r="790" spans="1:37" ht="16.5">
      <c r="A790" s="94"/>
      <c r="B790" s="60">
        <v>6400378</v>
      </c>
      <c r="C790" s="18" t="s">
        <v>548</v>
      </c>
      <c r="D790" s="101" t="s">
        <v>10</v>
      </c>
      <c r="E790" s="62">
        <v>706.63</v>
      </c>
      <c r="F790" s="63">
        <f t="shared" si="178"/>
        <v>155.46</v>
      </c>
      <c r="G790" s="63">
        <f t="shared" si="173"/>
        <v>862.09</v>
      </c>
      <c r="H790" s="27" t="s">
        <v>51</v>
      </c>
      <c r="AE790" s="145">
        <v>662.63</v>
      </c>
      <c r="AF790" s="9">
        <f t="shared" si="170"/>
        <v>706.63</v>
      </c>
      <c r="AG790" s="3">
        <f t="shared" si="176"/>
        <v>155.46</v>
      </c>
      <c r="AH790" s="61">
        <f t="shared" si="171"/>
        <v>862.09</v>
      </c>
      <c r="AI790" s="13">
        <f t="shared" si="166"/>
        <v>0</v>
      </c>
      <c r="AJ790" s="13">
        <f t="shared" si="165"/>
        <v>0</v>
      </c>
      <c r="AK790" s="13">
        <f t="shared" si="167"/>
        <v>0</v>
      </c>
    </row>
    <row r="791" spans="1:37" ht="16.5">
      <c r="A791" s="94"/>
      <c r="B791" s="60">
        <v>6400379</v>
      </c>
      <c r="C791" s="18" t="s">
        <v>190</v>
      </c>
      <c r="D791" s="101" t="s">
        <v>10</v>
      </c>
      <c r="E791" s="62">
        <v>738.25</v>
      </c>
      <c r="F791" s="63">
        <f t="shared" si="178"/>
        <v>162.41999999999999</v>
      </c>
      <c r="G791" s="63">
        <f t="shared" si="173"/>
        <v>900.67</v>
      </c>
      <c r="H791" s="27" t="s">
        <v>51</v>
      </c>
      <c r="AE791" s="145">
        <v>692.28</v>
      </c>
      <c r="AF791" s="9">
        <f t="shared" si="170"/>
        <v>738.25</v>
      </c>
      <c r="AG791" s="3">
        <f t="shared" si="176"/>
        <v>162.41999999999999</v>
      </c>
      <c r="AH791" s="61">
        <f t="shared" si="171"/>
        <v>900.67</v>
      </c>
      <c r="AI791" s="13">
        <f t="shared" si="166"/>
        <v>0</v>
      </c>
      <c r="AJ791" s="13">
        <f t="shared" si="165"/>
        <v>0</v>
      </c>
      <c r="AK791" s="13">
        <f t="shared" si="167"/>
        <v>0</v>
      </c>
    </row>
    <row r="792" spans="1:37" ht="30" customHeight="1">
      <c r="A792" s="94"/>
      <c r="B792" s="190" t="s">
        <v>549</v>
      </c>
      <c r="C792" s="191"/>
      <c r="D792" s="191"/>
      <c r="E792" s="191"/>
      <c r="F792" s="191"/>
      <c r="G792" s="191"/>
      <c r="H792" s="192"/>
      <c r="AF792" s="9">
        <f t="shared" si="170"/>
        <v>0</v>
      </c>
      <c r="AG792" s="3">
        <f t="shared" si="176"/>
        <v>0</v>
      </c>
      <c r="AH792" s="61">
        <f t="shared" si="171"/>
        <v>0</v>
      </c>
      <c r="AI792" s="13">
        <f t="shared" si="166"/>
        <v>0</v>
      </c>
      <c r="AJ792" s="13">
        <f t="shared" si="165"/>
        <v>0</v>
      </c>
      <c r="AK792" s="13">
        <f t="shared" si="167"/>
        <v>0</v>
      </c>
    </row>
    <row r="793" spans="1:37" ht="16.5">
      <c r="A793" s="94"/>
      <c r="B793" s="60">
        <v>6400381</v>
      </c>
      <c r="C793" s="18" t="s">
        <v>550</v>
      </c>
      <c r="D793" s="101" t="s">
        <v>10</v>
      </c>
      <c r="E793" s="62">
        <v>3039.93</v>
      </c>
      <c r="F793" s="63">
        <f t="shared" ref="F793:F810" si="179">ROUND(E793*0.22,2)</f>
        <v>668.78</v>
      </c>
      <c r="G793" s="63">
        <f t="shared" si="173"/>
        <v>3708.71</v>
      </c>
      <c r="H793" s="27" t="s">
        <v>51</v>
      </c>
      <c r="AE793" s="145">
        <v>2850.65</v>
      </c>
      <c r="AF793" s="9">
        <f t="shared" si="170"/>
        <v>3039.93</v>
      </c>
      <c r="AG793" s="3">
        <f t="shared" si="176"/>
        <v>668.78</v>
      </c>
      <c r="AH793" s="61">
        <f t="shared" si="171"/>
        <v>3708.71</v>
      </c>
      <c r="AI793" s="13">
        <f t="shared" si="166"/>
        <v>0</v>
      </c>
      <c r="AJ793" s="13">
        <f t="shared" si="165"/>
        <v>0</v>
      </c>
      <c r="AK793" s="13">
        <f t="shared" si="167"/>
        <v>0</v>
      </c>
    </row>
    <row r="794" spans="1:37" ht="16.5">
      <c r="A794" s="94"/>
      <c r="B794" s="60">
        <v>6400382</v>
      </c>
      <c r="C794" s="18" t="s">
        <v>3036</v>
      </c>
      <c r="D794" s="101" t="s">
        <v>10</v>
      </c>
      <c r="E794" s="62">
        <v>2653.94</v>
      </c>
      <c r="F794" s="63">
        <f t="shared" si="179"/>
        <v>583.87</v>
      </c>
      <c r="G794" s="63">
        <f t="shared" si="173"/>
        <v>3237.81</v>
      </c>
      <c r="H794" s="27" t="s">
        <v>51</v>
      </c>
      <c r="AE794" s="145">
        <v>2488.69</v>
      </c>
      <c r="AF794" s="9">
        <f t="shared" si="170"/>
        <v>2653.94</v>
      </c>
      <c r="AG794" s="3">
        <f t="shared" si="176"/>
        <v>583.87</v>
      </c>
      <c r="AH794" s="61">
        <f t="shared" si="171"/>
        <v>3237.81</v>
      </c>
      <c r="AI794" s="13">
        <f t="shared" si="166"/>
        <v>0</v>
      </c>
      <c r="AJ794" s="13">
        <f t="shared" si="165"/>
        <v>0</v>
      </c>
      <c r="AK794" s="13">
        <f t="shared" si="167"/>
        <v>0</v>
      </c>
    </row>
    <row r="795" spans="1:37" ht="16.5">
      <c r="A795" s="94"/>
      <c r="B795" s="60">
        <v>6400383</v>
      </c>
      <c r="C795" s="18" t="s">
        <v>1947</v>
      </c>
      <c r="D795" s="101" t="s">
        <v>10</v>
      </c>
      <c r="E795" s="62">
        <v>2653.94</v>
      </c>
      <c r="F795" s="63">
        <f t="shared" si="179"/>
        <v>583.87</v>
      </c>
      <c r="G795" s="63">
        <f t="shared" si="173"/>
        <v>3237.81</v>
      </c>
      <c r="H795" s="27" t="s">
        <v>51</v>
      </c>
      <c r="AE795" s="145">
        <v>2488.69</v>
      </c>
      <c r="AF795" s="9">
        <f t="shared" si="170"/>
        <v>2653.94</v>
      </c>
      <c r="AG795" s="3">
        <f t="shared" si="176"/>
        <v>583.87</v>
      </c>
      <c r="AH795" s="61">
        <f t="shared" si="171"/>
        <v>3237.81</v>
      </c>
      <c r="AI795" s="13">
        <f t="shared" si="166"/>
        <v>0</v>
      </c>
      <c r="AJ795" s="13">
        <f t="shared" si="165"/>
        <v>0</v>
      </c>
      <c r="AK795" s="13">
        <f t="shared" si="167"/>
        <v>0</v>
      </c>
    </row>
    <row r="796" spans="1:37" ht="16.5">
      <c r="A796" s="94"/>
      <c r="B796" s="60">
        <v>6400384</v>
      </c>
      <c r="C796" s="18" t="s">
        <v>216</v>
      </c>
      <c r="D796" s="101" t="s">
        <v>10</v>
      </c>
      <c r="E796" s="62">
        <v>2653.94</v>
      </c>
      <c r="F796" s="63">
        <f t="shared" si="179"/>
        <v>583.87</v>
      </c>
      <c r="G796" s="63">
        <f t="shared" si="173"/>
        <v>3237.81</v>
      </c>
      <c r="H796" s="27" t="s">
        <v>51</v>
      </c>
      <c r="AE796" s="145">
        <v>2488.69</v>
      </c>
      <c r="AF796" s="9">
        <f t="shared" si="170"/>
        <v>2653.94</v>
      </c>
      <c r="AG796" s="3">
        <f t="shared" si="176"/>
        <v>583.87</v>
      </c>
      <c r="AH796" s="61">
        <f t="shared" si="171"/>
        <v>3237.81</v>
      </c>
      <c r="AI796" s="13">
        <f t="shared" si="166"/>
        <v>0</v>
      </c>
      <c r="AJ796" s="13">
        <f t="shared" si="165"/>
        <v>0</v>
      </c>
      <c r="AK796" s="13">
        <f t="shared" si="167"/>
        <v>0</v>
      </c>
    </row>
    <row r="797" spans="1:37" ht="16.5">
      <c r="A797" s="94"/>
      <c r="B797" s="60">
        <v>6400385</v>
      </c>
      <c r="C797" s="18" t="s">
        <v>1946</v>
      </c>
      <c r="D797" s="101" t="s">
        <v>10</v>
      </c>
      <c r="E797" s="62">
        <v>2653.94</v>
      </c>
      <c r="F797" s="63">
        <f t="shared" si="179"/>
        <v>583.87</v>
      </c>
      <c r="G797" s="63">
        <f t="shared" si="173"/>
        <v>3237.81</v>
      </c>
      <c r="H797" s="27" t="s">
        <v>51</v>
      </c>
      <c r="AE797" s="145">
        <v>2488.69</v>
      </c>
      <c r="AF797" s="9">
        <f t="shared" si="170"/>
        <v>2653.94</v>
      </c>
      <c r="AG797" s="3">
        <f t="shared" si="176"/>
        <v>583.87</v>
      </c>
      <c r="AH797" s="61">
        <f t="shared" si="171"/>
        <v>3237.81</v>
      </c>
      <c r="AI797" s="13">
        <f t="shared" si="166"/>
        <v>0</v>
      </c>
      <c r="AJ797" s="13">
        <f t="shared" si="165"/>
        <v>0</v>
      </c>
      <c r="AK797" s="13">
        <f t="shared" si="167"/>
        <v>0</v>
      </c>
    </row>
    <row r="798" spans="1:37" ht="16.5">
      <c r="A798" s="94"/>
      <c r="B798" s="60">
        <v>6400386</v>
      </c>
      <c r="C798" s="24" t="s">
        <v>215</v>
      </c>
      <c r="D798" s="101" t="s">
        <v>10</v>
      </c>
      <c r="E798" s="63">
        <v>4968.75</v>
      </c>
      <c r="F798" s="63">
        <f t="shared" si="179"/>
        <v>1093.1300000000001</v>
      </c>
      <c r="G798" s="63">
        <f t="shared" si="173"/>
        <v>6061.88</v>
      </c>
      <c r="H798" s="27" t="s">
        <v>51</v>
      </c>
      <c r="AE798" s="145">
        <v>4659.37</v>
      </c>
      <c r="AF798" s="9">
        <f t="shared" si="170"/>
        <v>4968.75</v>
      </c>
      <c r="AG798" s="3">
        <f t="shared" si="176"/>
        <v>1093.1300000000001</v>
      </c>
      <c r="AH798" s="61">
        <f t="shared" si="171"/>
        <v>6061.88</v>
      </c>
      <c r="AI798" s="13">
        <f t="shared" si="166"/>
        <v>0</v>
      </c>
      <c r="AJ798" s="13">
        <f t="shared" ref="AJ798:AJ861" si="180">AG798-F798</f>
        <v>0</v>
      </c>
      <c r="AK798" s="13">
        <f t="shared" si="167"/>
        <v>0</v>
      </c>
    </row>
    <row r="799" spans="1:37" ht="16.5">
      <c r="A799" s="94"/>
      <c r="B799" s="60">
        <v>6400387</v>
      </c>
      <c r="C799" s="24" t="s">
        <v>151</v>
      </c>
      <c r="D799" s="101" t="s">
        <v>10</v>
      </c>
      <c r="E799" s="63">
        <v>4968.75</v>
      </c>
      <c r="F799" s="63">
        <f t="shared" si="179"/>
        <v>1093.1300000000001</v>
      </c>
      <c r="G799" s="63">
        <f t="shared" si="173"/>
        <v>6061.88</v>
      </c>
      <c r="H799" s="27" t="s">
        <v>51</v>
      </c>
      <c r="AE799" s="145">
        <v>4659.37</v>
      </c>
      <c r="AF799" s="9">
        <f t="shared" si="170"/>
        <v>4968.75</v>
      </c>
      <c r="AG799" s="3">
        <f t="shared" si="176"/>
        <v>1093.1300000000001</v>
      </c>
      <c r="AH799" s="61">
        <f t="shared" si="171"/>
        <v>6061.88</v>
      </c>
      <c r="AI799" s="13">
        <f t="shared" ref="AI799:AI862" si="181">AF799-E799</f>
        <v>0</v>
      </c>
      <c r="AJ799" s="13">
        <f t="shared" si="180"/>
        <v>0</v>
      </c>
      <c r="AK799" s="13">
        <f t="shared" ref="AK799:AK862" si="182">AH799-G799</f>
        <v>0</v>
      </c>
    </row>
    <row r="800" spans="1:37" ht="16.5">
      <c r="A800" s="94"/>
      <c r="B800" s="60">
        <v>6400388</v>
      </c>
      <c r="C800" s="18" t="s">
        <v>214</v>
      </c>
      <c r="D800" s="101" t="s">
        <v>10</v>
      </c>
      <c r="E800" s="63">
        <v>2800.89</v>
      </c>
      <c r="F800" s="63">
        <f t="shared" si="179"/>
        <v>616.20000000000005</v>
      </c>
      <c r="G800" s="63">
        <f t="shared" si="173"/>
        <v>3417.09</v>
      </c>
      <c r="H800" s="27" t="s">
        <v>51</v>
      </c>
      <c r="AE800" s="145">
        <v>2626.49</v>
      </c>
      <c r="AF800" s="9">
        <f t="shared" si="170"/>
        <v>2800.89</v>
      </c>
      <c r="AG800" s="3">
        <f t="shared" si="176"/>
        <v>616.20000000000005</v>
      </c>
      <c r="AH800" s="61">
        <f t="shared" si="171"/>
        <v>3417.09</v>
      </c>
      <c r="AI800" s="13">
        <f t="shared" si="181"/>
        <v>0</v>
      </c>
      <c r="AJ800" s="13">
        <f t="shared" si="180"/>
        <v>0</v>
      </c>
      <c r="AK800" s="13">
        <f t="shared" si="182"/>
        <v>0</v>
      </c>
    </row>
    <row r="801" spans="1:37" ht="16.5">
      <c r="A801" s="94"/>
      <c r="B801" s="60">
        <v>6400389</v>
      </c>
      <c r="C801" s="18" t="s">
        <v>3037</v>
      </c>
      <c r="D801" s="101" t="s">
        <v>10</v>
      </c>
      <c r="E801" s="63">
        <v>2800.89</v>
      </c>
      <c r="F801" s="63">
        <f t="shared" si="179"/>
        <v>616.20000000000005</v>
      </c>
      <c r="G801" s="63">
        <f t="shared" si="173"/>
        <v>3417.09</v>
      </c>
      <c r="H801" s="27" t="s">
        <v>51</v>
      </c>
      <c r="AE801" s="145">
        <v>2626.49</v>
      </c>
      <c r="AF801" s="9">
        <f t="shared" si="170"/>
        <v>2800.89</v>
      </c>
      <c r="AG801" s="3">
        <f t="shared" si="176"/>
        <v>616.20000000000005</v>
      </c>
      <c r="AH801" s="61">
        <f t="shared" si="171"/>
        <v>3417.09</v>
      </c>
      <c r="AI801" s="13">
        <f t="shared" si="181"/>
        <v>0</v>
      </c>
      <c r="AJ801" s="13">
        <f t="shared" si="180"/>
        <v>0</v>
      </c>
      <c r="AK801" s="13">
        <f t="shared" si="182"/>
        <v>0</v>
      </c>
    </row>
    <row r="802" spans="1:37" ht="16.5">
      <c r="A802" s="94"/>
      <c r="B802" s="60">
        <v>6400390</v>
      </c>
      <c r="C802" s="18" t="s">
        <v>3038</v>
      </c>
      <c r="D802" s="101" t="s">
        <v>10</v>
      </c>
      <c r="E802" s="63">
        <v>2800.89</v>
      </c>
      <c r="F802" s="63">
        <f t="shared" si="179"/>
        <v>616.20000000000005</v>
      </c>
      <c r="G802" s="63">
        <f t="shared" si="173"/>
        <v>3417.09</v>
      </c>
      <c r="H802" s="27" t="s">
        <v>51</v>
      </c>
      <c r="AE802" s="145">
        <v>2626.49</v>
      </c>
      <c r="AF802" s="9">
        <f t="shared" si="170"/>
        <v>2800.89</v>
      </c>
      <c r="AG802" s="3">
        <f t="shared" si="176"/>
        <v>616.20000000000005</v>
      </c>
      <c r="AH802" s="61">
        <f t="shared" si="171"/>
        <v>3417.09</v>
      </c>
      <c r="AI802" s="13">
        <f t="shared" si="181"/>
        <v>0</v>
      </c>
      <c r="AJ802" s="13">
        <f t="shared" si="180"/>
        <v>0</v>
      </c>
      <c r="AK802" s="13">
        <f t="shared" si="182"/>
        <v>0</v>
      </c>
    </row>
    <row r="803" spans="1:37" ht="16.5">
      <c r="A803" s="94"/>
      <c r="B803" s="60">
        <v>6400391</v>
      </c>
      <c r="C803" s="18" t="s">
        <v>3039</v>
      </c>
      <c r="D803" s="101" t="s">
        <v>10</v>
      </c>
      <c r="E803" s="63">
        <v>2800.89</v>
      </c>
      <c r="F803" s="63">
        <f t="shared" si="179"/>
        <v>616.20000000000005</v>
      </c>
      <c r="G803" s="63">
        <f t="shared" si="173"/>
        <v>3417.09</v>
      </c>
      <c r="H803" s="27" t="s">
        <v>51</v>
      </c>
      <c r="AE803" s="145">
        <v>2626.49</v>
      </c>
      <c r="AF803" s="9">
        <f t="shared" ref="AF803:AF864" si="183">ROUND(AE803+(AE803*6.64%),2)</f>
        <v>2800.89</v>
      </c>
      <c r="AG803" s="3">
        <f t="shared" si="176"/>
        <v>616.20000000000005</v>
      </c>
      <c r="AH803" s="61">
        <f t="shared" ref="AH803:AH864" si="184">AF803+AG803</f>
        <v>3417.09</v>
      </c>
      <c r="AI803" s="13">
        <f t="shared" si="181"/>
        <v>0</v>
      </c>
      <c r="AJ803" s="13">
        <f t="shared" si="180"/>
        <v>0</v>
      </c>
      <c r="AK803" s="13">
        <f t="shared" si="182"/>
        <v>0</v>
      </c>
    </row>
    <row r="804" spans="1:37" ht="16.5">
      <c r="A804" s="94"/>
      <c r="B804" s="60">
        <v>6400392</v>
      </c>
      <c r="C804" s="18" t="s">
        <v>3103</v>
      </c>
      <c r="D804" s="101" t="s">
        <v>10</v>
      </c>
      <c r="E804" s="63">
        <v>2800.89</v>
      </c>
      <c r="F804" s="63">
        <f t="shared" si="179"/>
        <v>616.20000000000005</v>
      </c>
      <c r="G804" s="63">
        <f t="shared" si="173"/>
        <v>3417.09</v>
      </c>
      <c r="H804" s="27" t="s">
        <v>51</v>
      </c>
      <c r="AE804" s="145">
        <v>2626.49</v>
      </c>
      <c r="AF804" s="9">
        <f t="shared" si="183"/>
        <v>2800.89</v>
      </c>
      <c r="AG804" s="3">
        <f t="shared" si="176"/>
        <v>616.20000000000005</v>
      </c>
      <c r="AH804" s="61">
        <f t="shared" si="184"/>
        <v>3417.09</v>
      </c>
      <c r="AI804" s="13">
        <f t="shared" si="181"/>
        <v>0</v>
      </c>
      <c r="AJ804" s="13">
        <f t="shared" si="180"/>
        <v>0</v>
      </c>
      <c r="AK804" s="13">
        <f t="shared" si="182"/>
        <v>0</v>
      </c>
    </row>
    <row r="805" spans="1:37" ht="16.5">
      <c r="A805" s="233" t="s">
        <v>2563</v>
      </c>
      <c r="B805" s="60">
        <v>6401646</v>
      </c>
      <c r="C805" s="18" t="s">
        <v>2564</v>
      </c>
      <c r="D805" s="83" t="s">
        <v>10</v>
      </c>
      <c r="E805" s="63">
        <v>2503.44</v>
      </c>
      <c r="F805" s="63">
        <f t="shared" si="179"/>
        <v>550.76</v>
      </c>
      <c r="G805" s="63">
        <f t="shared" ref="G805:G810" si="185">F805+E805</f>
        <v>3054.2</v>
      </c>
      <c r="H805" s="27" t="s">
        <v>51</v>
      </c>
      <c r="AE805" s="145">
        <v>2347.56</v>
      </c>
      <c r="AF805" s="9">
        <f t="shared" si="183"/>
        <v>2503.44</v>
      </c>
      <c r="AG805" s="3">
        <f t="shared" si="176"/>
        <v>550.76</v>
      </c>
      <c r="AH805" s="61">
        <f t="shared" si="184"/>
        <v>3054.2</v>
      </c>
      <c r="AI805" s="13">
        <f t="shared" si="181"/>
        <v>0</v>
      </c>
      <c r="AJ805" s="13">
        <f t="shared" si="180"/>
        <v>0</v>
      </c>
      <c r="AK805" s="13">
        <f t="shared" si="182"/>
        <v>0</v>
      </c>
    </row>
    <row r="806" spans="1:37" ht="33">
      <c r="A806" s="233"/>
      <c r="B806" s="60">
        <v>6401647</v>
      </c>
      <c r="C806" s="18" t="s">
        <v>2565</v>
      </c>
      <c r="D806" s="83" t="s">
        <v>10</v>
      </c>
      <c r="E806" s="63">
        <v>2773.99</v>
      </c>
      <c r="F806" s="63">
        <f t="shared" si="179"/>
        <v>610.28</v>
      </c>
      <c r="G806" s="63">
        <f t="shared" si="185"/>
        <v>3384.2699999999995</v>
      </c>
      <c r="H806" s="27" t="s">
        <v>51</v>
      </c>
      <c r="AE806" s="145">
        <v>2601.27</v>
      </c>
      <c r="AF806" s="9">
        <f t="shared" si="183"/>
        <v>2773.99</v>
      </c>
      <c r="AG806" s="3">
        <f t="shared" si="176"/>
        <v>610.28</v>
      </c>
      <c r="AH806" s="61">
        <f t="shared" si="184"/>
        <v>3384.2699999999995</v>
      </c>
      <c r="AI806" s="13">
        <f t="shared" si="181"/>
        <v>0</v>
      </c>
      <c r="AJ806" s="13">
        <f t="shared" si="180"/>
        <v>0</v>
      </c>
      <c r="AK806" s="13">
        <f t="shared" si="182"/>
        <v>0</v>
      </c>
    </row>
    <row r="807" spans="1:37" ht="33">
      <c r="A807" s="233"/>
      <c r="B807" s="60">
        <v>6401648</v>
      </c>
      <c r="C807" s="18" t="s">
        <v>2566</v>
      </c>
      <c r="D807" s="83" t="s">
        <v>10</v>
      </c>
      <c r="E807" s="63">
        <v>2773.99</v>
      </c>
      <c r="F807" s="63">
        <f t="shared" si="179"/>
        <v>610.28</v>
      </c>
      <c r="G807" s="63">
        <f t="shared" si="185"/>
        <v>3384.2699999999995</v>
      </c>
      <c r="H807" s="27" t="s">
        <v>51</v>
      </c>
      <c r="AE807" s="145">
        <v>2601.27</v>
      </c>
      <c r="AF807" s="9">
        <f t="shared" si="183"/>
        <v>2773.99</v>
      </c>
      <c r="AG807" s="3">
        <f t="shared" si="176"/>
        <v>610.28</v>
      </c>
      <c r="AH807" s="61">
        <f t="shared" si="184"/>
        <v>3384.2699999999995</v>
      </c>
      <c r="AI807" s="13">
        <f t="shared" si="181"/>
        <v>0</v>
      </c>
      <c r="AJ807" s="13">
        <f t="shared" si="180"/>
        <v>0</v>
      </c>
      <c r="AK807" s="13">
        <f t="shared" si="182"/>
        <v>0</v>
      </c>
    </row>
    <row r="808" spans="1:37" ht="33">
      <c r="A808" s="233"/>
      <c r="B808" s="60">
        <v>6401649</v>
      </c>
      <c r="C808" s="18" t="s">
        <v>2567</v>
      </c>
      <c r="D808" s="83" t="s">
        <v>10</v>
      </c>
      <c r="E808" s="63">
        <v>2773.99</v>
      </c>
      <c r="F808" s="63">
        <f t="shared" si="179"/>
        <v>610.28</v>
      </c>
      <c r="G808" s="63">
        <f t="shared" si="185"/>
        <v>3384.2699999999995</v>
      </c>
      <c r="H808" s="27" t="s">
        <v>51</v>
      </c>
      <c r="AE808" s="145">
        <v>2601.27</v>
      </c>
      <c r="AF808" s="9">
        <f t="shared" si="183"/>
        <v>2773.99</v>
      </c>
      <c r="AG808" s="3">
        <f t="shared" si="176"/>
        <v>610.28</v>
      </c>
      <c r="AH808" s="61">
        <f t="shared" si="184"/>
        <v>3384.2699999999995</v>
      </c>
      <c r="AI808" s="13">
        <f t="shared" si="181"/>
        <v>0</v>
      </c>
      <c r="AJ808" s="13">
        <f t="shared" si="180"/>
        <v>0</v>
      </c>
      <c r="AK808" s="13">
        <f t="shared" si="182"/>
        <v>0</v>
      </c>
    </row>
    <row r="809" spans="1:37" ht="33">
      <c r="A809" s="233"/>
      <c r="B809" s="60">
        <v>6401650</v>
      </c>
      <c r="C809" s="18" t="s">
        <v>2568</v>
      </c>
      <c r="D809" s="83" t="s">
        <v>10</v>
      </c>
      <c r="E809" s="63">
        <v>2657.66</v>
      </c>
      <c r="F809" s="63">
        <f t="shared" si="179"/>
        <v>584.69000000000005</v>
      </c>
      <c r="G809" s="63">
        <f t="shared" si="185"/>
        <v>3242.35</v>
      </c>
      <c r="H809" s="27" t="s">
        <v>51</v>
      </c>
      <c r="AE809" s="145">
        <v>2492.1799999999998</v>
      </c>
      <c r="AF809" s="9">
        <f t="shared" si="183"/>
        <v>2657.66</v>
      </c>
      <c r="AG809" s="3">
        <f t="shared" si="176"/>
        <v>584.69000000000005</v>
      </c>
      <c r="AH809" s="61">
        <f t="shared" si="184"/>
        <v>3242.35</v>
      </c>
      <c r="AI809" s="13">
        <f t="shared" si="181"/>
        <v>0</v>
      </c>
      <c r="AJ809" s="13">
        <f t="shared" si="180"/>
        <v>0</v>
      </c>
      <c r="AK809" s="13">
        <f t="shared" si="182"/>
        <v>0</v>
      </c>
    </row>
    <row r="810" spans="1:37" ht="16.5">
      <c r="A810" s="233"/>
      <c r="B810" s="60">
        <v>6401651</v>
      </c>
      <c r="C810" s="18" t="s">
        <v>3040</v>
      </c>
      <c r="D810" s="83" t="s">
        <v>10</v>
      </c>
      <c r="E810" s="63">
        <v>2558.4499999999998</v>
      </c>
      <c r="F810" s="63">
        <f t="shared" si="179"/>
        <v>562.86</v>
      </c>
      <c r="G810" s="63">
        <f t="shared" si="185"/>
        <v>3121.31</v>
      </c>
      <c r="H810" s="27" t="s">
        <v>51</v>
      </c>
      <c r="AE810" s="145">
        <v>2399.15</v>
      </c>
      <c r="AF810" s="9">
        <f t="shared" si="183"/>
        <v>2558.4499999999998</v>
      </c>
      <c r="AG810" s="3">
        <f t="shared" si="176"/>
        <v>562.86</v>
      </c>
      <c r="AH810" s="61">
        <f t="shared" si="184"/>
        <v>3121.31</v>
      </c>
      <c r="AI810" s="13">
        <f t="shared" si="181"/>
        <v>0</v>
      </c>
      <c r="AJ810" s="13">
        <f t="shared" si="180"/>
        <v>0</v>
      </c>
      <c r="AK810" s="13">
        <f t="shared" si="182"/>
        <v>0</v>
      </c>
    </row>
    <row r="811" spans="1:37" ht="30" customHeight="1">
      <c r="A811" s="94"/>
      <c r="B811" s="190" t="s">
        <v>551</v>
      </c>
      <c r="C811" s="191"/>
      <c r="D811" s="191"/>
      <c r="E811" s="191"/>
      <c r="F811" s="191"/>
      <c r="G811" s="191"/>
      <c r="H811" s="192"/>
      <c r="AF811" s="9">
        <f t="shared" si="183"/>
        <v>0</v>
      </c>
      <c r="AG811" s="3">
        <f t="shared" si="176"/>
        <v>0</v>
      </c>
      <c r="AH811" s="61">
        <f t="shared" si="184"/>
        <v>0</v>
      </c>
      <c r="AI811" s="13">
        <f t="shared" si="181"/>
        <v>0</v>
      </c>
      <c r="AJ811" s="13">
        <f t="shared" si="180"/>
        <v>0</v>
      </c>
      <c r="AK811" s="13">
        <f t="shared" si="182"/>
        <v>0</v>
      </c>
    </row>
    <row r="812" spans="1:37" ht="33">
      <c r="A812" s="94"/>
      <c r="B812" s="60">
        <v>6400393</v>
      </c>
      <c r="C812" s="24" t="s">
        <v>552</v>
      </c>
      <c r="D812" s="101" t="s">
        <v>10</v>
      </c>
      <c r="E812" s="63">
        <v>5104.93</v>
      </c>
      <c r="F812" s="63">
        <f t="shared" ref="F812:F864" si="186">ROUND(E812*0.22,2)</f>
        <v>1123.08</v>
      </c>
      <c r="G812" s="63">
        <f t="shared" si="173"/>
        <v>6228.01</v>
      </c>
      <c r="H812" s="27" t="s">
        <v>51</v>
      </c>
      <c r="AE812" s="145">
        <v>4787.07</v>
      </c>
      <c r="AF812" s="9">
        <f t="shared" si="183"/>
        <v>5104.93</v>
      </c>
      <c r="AG812" s="3">
        <f t="shared" si="176"/>
        <v>1123.08</v>
      </c>
      <c r="AH812" s="61">
        <f t="shared" si="184"/>
        <v>6228.01</v>
      </c>
      <c r="AI812" s="13">
        <f t="shared" si="181"/>
        <v>0</v>
      </c>
      <c r="AJ812" s="13">
        <f t="shared" si="180"/>
        <v>0</v>
      </c>
      <c r="AK812" s="13">
        <f t="shared" si="182"/>
        <v>0</v>
      </c>
    </row>
    <row r="813" spans="1:37" ht="16.5">
      <c r="A813" s="94"/>
      <c r="B813" s="60">
        <v>6400394</v>
      </c>
      <c r="C813" s="24" t="s">
        <v>3518</v>
      </c>
      <c r="D813" s="101" t="s">
        <v>10</v>
      </c>
      <c r="E813" s="63">
        <v>2510.9899999999998</v>
      </c>
      <c r="F813" s="63">
        <f t="shared" si="186"/>
        <v>552.41999999999996</v>
      </c>
      <c r="G813" s="63">
        <f t="shared" ref="G813:G865" si="187">F813+E813</f>
        <v>3063.41</v>
      </c>
      <c r="H813" s="27" t="s">
        <v>51</v>
      </c>
      <c r="AE813" s="145">
        <v>2354.64</v>
      </c>
      <c r="AF813" s="9">
        <f t="shared" si="183"/>
        <v>2510.9899999999998</v>
      </c>
      <c r="AG813" s="3">
        <f t="shared" si="176"/>
        <v>552.41999999999996</v>
      </c>
      <c r="AH813" s="61">
        <f t="shared" si="184"/>
        <v>3063.41</v>
      </c>
      <c r="AI813" s="13">
        <f t="shared" si="181"/>
        <v>0</v>
      </c>
      <c r="AJ813" s="13">
        <f t="shared" si="180"/>
        <v>0</v>
      </c>
      <c r="AK813" s="13">
        <f t="shared" si="182"/>
        <v>0</v>
      </c>
    </row>
    <row r="814" spans="1:37" ht="33">
      <c r="A814" s="94"/>
      <c r="B814" s="60">
        <v>6400395</v>
      </c>
      <c r="C814" s="24" t="s">
        <v>3517</v>
      </c>
      <c r="D814" s="101" t="s">
        <v>10</v>
      </c>
      <c r="E814" s="63">
        <v>2228.19</v>
      </c>
      <c r="F814" s="63">
        <f t="shared" si="186"/>
        <v>490.2</v>
      </c>
      <c r="G814" s="63">
        <f t="shared" si="187"/>
        <v>2718.39</v>
      </c>
      <c r="H814" s="27" t="s">
        <v>51</v>
      </c>
      <c r="AE814" s="145">
        <v>2089.4499999999998</v>
      </c>
      <c r="AF814" s="9">
        <f t="shared" si="183"/>
        <v>2228.19</v>
      </c>
      <c r="AG814" s="3">
        <f t="shared" si="176"/>
        <v>490.2</v>
      </c>
      <c r="AH814" s="61">
        <f t="shared" si="184"/>
        <v>2718.39</v>
      </c>
      <c r="AI814" s="13">
        <f t="shared" si="181"/>
        <v>0</v>
      </c>
      <c r="AJ814" s="13">
        <f t="shared" si="180"/>
        <v>0</v>
      </c>
      <c r="AK814" s="13">
        <f t="shared" si="182"/>
        <v>0</v>
      </c>
    </row>
    <row r="815" spans="1:37" ht="33">
      <c r="A815" s="94"/>
      <c r="B815" s="60">
        <v>6400396</v>
      </c>
      <c r="C815" s="24" t="s">
        <v>3519</v>
      </c>
      <c r="D815" s="101" t="s">
        <v>10</v>
      </c>
      <c r="E815" s="63">
        <v>1897.69</v>
      </c>
      <c r="F815" s="63">
        <f t="shared" si="186"/>
        <v>417.49</v>
      </c>
      <c r="G815" s="63">
        <f t="shared" si="187"/>
        <v>2315.1800000000003</v>
      </c>
      <c r="H815" s="27" t="s">
        <v>51</v>
      </c>
      <c r="AE815" s="145">
        <v>1779.53</v>
      </c>
      <c r="AF815" s="9">
        <f t="shared" si="183"/>
        <v>1897.69</v>
      </c>
      <c r="AG815" s="3">
        <f t="shared" si="176"/>
        <v>417.49</v>
      </c>
      <c r="AH815" s="61">
        <f t="shared" si="184"/>
        <v>2315.1800000000003</v>
      </c>
      <c r="AI815" s="13">
        <f t="shared" si="181"/>
        <v>0</v>
      </c>
      <c r="AJ815" s="13">
        <f t="shared" si="180"/>
        <v>0</v>
      </c>
      <c r="AK815" s="13">
        <f t="shared" si="182"/>
        <v>0</v>
      </c>
    </row>
    <row r="816" spans="1:37" ht="16.5">
      <c r="A816" s="94"/>
      <c r="B816" s="60">
        <v>6400397</v>
      </c>
      <c r="C816" s="24" t="s">
        <v>553</v>
      </c>
      <c r="D816" s="101" t="s">
        <v>10</v>
      </c>
      <c r="E816" s="63">
        <v>3234.71</v>
      </c>
      <c r="F816" s="63">
        <f t="shared" si="186"/>
        <v>711.64</v>
      </c>
      <c r="G816" s="63">
        <f t="shared" si="187"/>
        <v>3946.35</v>
      </c>
      <c r="H816" s="27" t="s">
        <v>51</v>
      </c>
      <c r="AE816" s="145">
        <v>3033.3</v>
      </c>
      <c r="AF816" s="9">
        <f t="shared" si="183"/>
        <v>3234.71</v>
      </c>
      <c r="AG816" s="3">
        <f t="shared" si="176"/>
        <v>711.64</v>
      </c>
      <c r="AH816" s="61">
        <f t="shared" si="184"/>
        <v>3946.35</v>
      </c>
      <c r="AI816" s="13">
        <f t="shared" si="181"/>
        <v>0</v>
      </c>
      <c r="AJ816" s="13">
        <f t="shared" si="180"/>
        <v>0</v>
      </c>
      <c r="AK816" s="13">
        <f t="shared" si="182"/>
        <v>0</v>
      </c>
    </row>
    <row r="817" spans="1:37" ht="16.5">
      <c r="A817" s="94"/>
      <c r="B817" s="60">
        <v>6400398</v>
      </c>
      <c r="C817" s="24" t="s">
        <v>554</v>
      </c>
      <c r="D817" s="101" t="s">
        <v>10</v>
      </c>
      <c r="E817" s="63">
        <v>3382.67</v>
      </c>
      <c r="F817" s="63">
        <f t="shared" si="186"/>
        <v>744.19</v>
      </c>
      <c r="G817" s="63">
        <f t="shared" si="187"/>
        <v>4126.8600000000006</v>
      </c>
      <c r="H817" s="27" t="s">
        <v>51</v>
      </c>
      <c r="AE817" s="145">
        <v>3172.05</v>
      </c>
      <c r="AF817" s="9">
        <f t="shared" si="183"/>
        <v>3382.67</v>
      </c>
      <c r="AG817" s="3">
        <f t="shared" si="176"/>
        <v>744.19</v>
      </c>
      <c r="AH817" s="61">
        <f t="shared" si="184"/>
        <v>4126.8600000000006</v>
      </c>
      <c r="AI817" s="13">
        <f t="shared" si="181"/>
        <v>0</v>
      </c>
      <c r="AJ817" s="13">
        <f t="shared" si="180"/>
        <v>0</v>
      </c>
      <c r="AK817" s="13">
        <f t="shared" si="182"/>
        <v>0</v>
      </c>
    </row>
    <row r="818" spans="1:37" ht="16.5">
      <c r="A818" s="94"/>
      <c r="B818" s="60">
        <v>6400399</v>
      </c>
      <c r="C818" s="24" t="s">
        <v>555</v>
      </c>
      <c r="D818" s="101" t="s">
        <v>10</v>
      </c>
      <c r="E818" s="63">
        <v>3382.67</v>
      </c>
      <c r="F818" s="63">
        <f t="shared" si="186"/>
        <v>744.19</v>
      </c>
      <c r="G818" s="63">
        <f t="shared" si="187"/>
        <v>4126.8600000000006</v>
      </c>
      <c r="H818" s="27" t="s">
        <v>51</v>
      </c>
      <c r="AE818" s="145">
        <v>3172.05</v>
      </c>
      <c r="AF818" s="9">
        <f t="shared" si="183"/>
        <v>3382.67</v>
      </c>
      <c r="AG818" s="3">
        <f t="shared" si="176"/>
        <v>744.19</v>
      </c>
      <c r="AH818" s="61">
        <f t="shared" si="184"/>
        <v>4126.8600000000006</v>
      </c>
      <c r="AI818" s="13">
        <f t="shared" si="181"/>
        <v>0</v>
      </c>
      <c r="AJ818" s="13">
        <f t="shared" si="180"/>
        <v>0</v>
      </c>
      <c r="AK818" s="13">
        <f t="shared" si="182"/>
        <v>0</v>
      </c>
    </row>
    <row r="819" spans="1:37" ht="16.5">
      <c r="A819" s="94"/>
      <c r="B819" s="60">
        <v>6400400</v>
      </c>
      <c r="C819" s="24" t="s">
        <v>556</v>
      </c>
      <c r="D819" s="101" t="s">
        <v>10</v>
      </c>
      <c r="E819" s="63">
        <v>3382.67</v>
      </c>
      <c r="F819" s="63">
        <f t="shared" si="186"/>
        <v>744.19</v>
      </c>
      <c r="G819" s="63">
        <f t="shared" si="187"/>
        <v>4126.8600000000006</v>
      </c>
      <c r="H819" s="27" t="s">
        <v>51</v>
      </c>
      <c r="AE819" s="145">
        <v>3172.05</v>
      </c>
      <c r="AF819" s="9">
        <f t="shared" si="183"/>
        <v>3382.67</v>
      </c>
      <c r="AG819" s="3">
        <f t="shared" si="176"/>
        <v>744.19</v>
      </c>
      <c r="AH819" s="61">
        <f t="shared" si="184"/>
        <v>4126.8600000000006</v>
      </c>
      <c r="AI819" s="13">
        <f t="shared" si="181"/>
        <v>0</v>
      </c>
      <c r="AJ819" s="13">
        <f t="shared" si="180"/>
        <v>0</v>
      </c>
      <c r="AK819" s="13">
        <f t="shared" si="182"/>
        <v>0</v>
      </c>
    </row>
    <row r="820" spans="1:37" ht="16.5">
      <c r="A820" s="94"/>
      <c r="B820" s="60">
        <v>6400401</v>
      </c>
      <c r="C820" s="24" t="s">
        <v>557</v>
      </c>
      <c r="D820" s="101" t="s">
        <v>10</v>
      </c>
      <c r="E820" s="63">
        <v>3234.71</v>
      </c>
      <c r="F820" s="63">
        <f t="shared" si="186"/>
        <v>711.64</v>
      </c>
      <c r="G820" s="63">
        <f t="shared" si="187"/>
        <v>3946.35</v>
      </c>
      <c r="H820" s="27" t="s">
        <v>51</v>
      </c>
      <c r="AE820" s="145">
        <v>3033.3</v>
      </c>
      <c r="AF820" s="9">
        <f t="shared" si="183"/>
        <v>3234.71</v>
      </c>
      <c r="AG820" s="3">
        <f t="shared" si="176"/>
        <v>711.64</v>
      </c>
      <c r="AH820" s="61">
        <f t="shared" si="184"/>
        <v>3946.35</v>
      </c>
      <c r="AI820" s="13">
        <f t="shared" si="181"/>
        <v>0</v>
      </c>
      <c r="AJ820" s="13">
        <f t="shared" si="180"/>
        <v>0</v>
      </c>
      <c r="AK820" s="13">
        <f t="shared" si="182"/>
        <v>0</v>
      </c>
    </row>
    <row r="821" spans="1:37" ht="16.5">
      <c r="A821" s="94"/>
      <c r="B821" s="60">
        <v>6400402</v>
      </c>
      <c r="C821" s="24" t="s">
        <v>558</v>
      </c>
      <c r="D821" s="101" t="s">
        <v>10</v>
      </c>
      <c r="E821" s="63">
        <v>3382.67</v>
      </c>
      <c r="F821" s="63">
        <f t="shared" si="186"/>
        <v>744.19</v>
      </c>
      <c r="G821" s="63">
        <f t="shared" si="187"/>
        <v>4126.8600000000006</v>
      </c>
      <c r="H821" s="27" t="s">
        <v>51</v>
      </c>
      <c r="AE821" s="145">
        <v>3172.05</v>
      </c>
      <c r="AF821" s="9">
        <f t="shared" si="183"/>
        <v>3382.67</v>
      </c>
      <c r="AG821" s="3">
        <f t="shared" si="176"/>
        <v>744.19</v>
      </c>
      <c r="AH821" s="61">
        <f t="shared" si="184"/>
        <v>4126.8600000000006</v>
      </c>
      <c r="AI821" s="13">
        <f t="shared" si="181"/>
        <v>0</v>
      </c>
      <c r="AJ821" s="13">
        <f t="shared" si="180"/>
        <v>0</v>
      </c>
      <c r="AK821" s="13">
        <f t="shared" si="182"/>
        <v>0</v>
      </c>
    </row>
    <row r="822" spans="1:37" ht="16.5">
      <c r="A822" s="94"/>
      <c r="B822" s="60">
        <v>6400403</v>
      </c>
      <c r="C822" s="24" t="s">
        <v>559</v>
      </c>
      <c r="D822" s="101" t="s">
        <v>10</v>
      </c>
      <c r="E822" s="63">
        <v>3382.67</v>
      </c>
      <c r="F822" s="63">
        <f t="shared" si="186"/>
        <v>744.19</v>
      </c>
      <c r="G822" s="63">
        <f t="shared" si="187"/>
        <v>4126.8600000000006</v>
      </c>
      <c r="H822" s="27" t="s">
        <v>51</v>
      </c>
      <c r="AE822" s="145">
        <v>3172.05</v>
      </c>
      <c r="AF822" s="9">
        <f t="shared" si="183"/>
        <v>3382.67</v>
      </c>
      <c r="AG822" s="3">
        <f t="shared" si="176"/>
        <v>744.19</v>
      </c>
      <c r="AH822" s="61">
        <f t="shared" si="184"/>
        <v>4126.8600000000006</v>
      </c>
      <c r="AI822" s="13">
        <f t="shared" si="181"/>
        <v>0</v>
      </c>
      <c r="AJ822" s="13">
        <f t="shared" si="180"/>
        <v>0</v>
      </c>
      <c r="AK822" s="13">
        <f t="shared" si="182"/>
        <v>0</v>
      </c>
    </row>
    <row r="823" spans="1:37" ht="16.5">
      <c r="A823" s="94"/>
      <c r="B823" s="60">
        <v>6400404</v>
      </c>
      <c r="C823" s="24" t="s">
        <v>560</v>
      </c>
      <c r="D823" s="101" t="s">
        <v>10</v>
      </c>
      <c r="E823" s="63">
        <v>3382.67</v>
      </c>
      <c r="F823" s="63">
        <f t="shared" si="186"/>
        <v>744.19</v>
      </c>
      <c r="G823" s="63">
        <f t="shared" si="187"/>
        <v>4126.8600000000006</v>
      </c>
      <c r="H823" s="27" t="s">
        <v>51</v>
      </c>
      <c r="AE823" s="145">
        <v>3172.05</v>
      </c>
      <c r="AF823" s="9">
        <f t="shared" si="183"/>
        <v>3382.67</v>
      </c>
      <c r="AG823" s="3">
        <f t="shared" si="176"/>
        <v>744.19</v>
      </c>
      <c r="AH823" s="61">
        <f t="shared" si="184"/>
        <v>4126.8600000000006</v>
      </c>
      <c r="AI823" s="13">
        <f t="shared" si="181"/>
        <v>0</v>
      </c>
      <c r="AJ823" s="13">
        <f t="shared" si="180"/>
        <v>0</v>
      </c>
      <c r="AK823" s="13">
        <f t="shared" si="182"/>
        <v>0</v>
      </c>
    </row>
    <row r="824" spans="1:37" ht="16.5">
      <c r="A824" s="94"/>
      <c r="B824" s="60">
        <v>6400405</v>
      </c>
      <c r="C824" s="24" t="s">
        <v>561</v>
      </c>
      <c r="D824" s="101" t="s">
        <v>10</v>
      </c>
      <c r="E824" s="63">
        <v>3382.67</v>
      </c>
      <c r="F824" s="63">
        <f t="shared" si="186"/>
        <v>744.19</v>
      </c>
      <c r="G824" s="63">
        <f t="shared" si="187"/>
        <v>4126.8600000000006</v>
      </c>
      <c r="H824" s="27" t="s">
        <v>51</v>
      </c>
      <c r="AE824" s="145">
        <v>3172.05</v>
      </c>
      <c r="AF824" s="9">
        <f t="shared" si="183"/>
        <v>3382.67</v>
      </c>
      <c r="AG824" s="3">
        <f t="shared" si="176"/>
        <v>744.19</v>
      </c>
      <c r="AH824" s="61">
        <f t="shared" si="184"/>
        <v>4126.8600000000006</v>
      </c>
      <c r="AI824" s="13">
        <f t="shared" si="181"/>
        <v>0</v>
      </c>
      <c r="AJ824" s="13">
        <f t="shared" si="180"/>
        <v>0</v>
      </c>
      <c r="AK824" s="13">
        <f t="shared" si="182"/>
        <v>0</v>
      </c>
    </row>
    <row r="825" spans="1:37" ht="16.5">
      <c r="A825" s="94"/>
      <c r="B825" s="60">
        <v>6400406</v>
      </c>
      <c r="C825" s="24" t="s">
        <v>562</v>
      </c>
      <c r="D825" s="101" t="s">
        <v>10</v>
      </c>
      <c r="E825" s="63">
        <v>3382.67</v>
      </c>
      <c r="F825" s="63">
        <f t="shared" si="186"/>
        <v>744.19</v>
      </c>
      <c r="G825" s="63">
        <f t="shared" si="187"/>
        <v>4126.8600000000006</v>
      </c>
      <c r="H825" s="27" t="s">
        <v>51</v>
      </c>
      <c r="AE825" s="145">
        <v>3172.05</v>
      </c>
      <c r="AF825" s="9">
        <f t="shared" si="183"/>
        <v>3382.67</v>
      </c>
      <c r="AG825" s="3">
        <f t="shared" si="176"/>
        <v>744.19</v>
      </c>
      <c r="AH825" s="61">
        <f t="shared" si="184"/>
        <v>4126.8600000000006</v>
      </c>
      <c r="AI825" s="13">
        <f t="shared" si="181"/>
        <v>0</v>
      </c>
      <c r="AJ825" s="13">
        <f t="shared" si="180"/>
        <v>0</v>
      </c>
      <c r="AK825" s="13">
        <f t="shared" si="182"/>
        <v>0</v>
      </c>
    </row>
    <row r="826" spans="1:37" ht="16.5">
      <c r="A826" s="94"/>
      <c r="B826" s="60">
        <v>6400407</v>
      </c>
      <c r="C826" s="24" t="s">
        <v>563</v>
      </c>
      <c r="D826" s="101" t="s">
        <v>10</v>
      </c>
      <c r="E826" s="63">
        <v>3382.67</v>
      </c>
      <c r="F826" s="63">
        <f t="shared" si="186"/>
        <v>744.19</v>
      </c>
      <c r="G826" s="63">
        <f t="shared" si="187"/>
        <v>4126.8600000000006</v>
      </c>
      <c r="H826" s="27" t="s">
        <v>51</v>
      </c>
      <c r="AE826" s="145">
        <v>3172.05</v>
      </c>
      <c r="AF826" s="9">
        <f t="shared" si="183"/>
        <v>3382.67</v>
      </c>
      <c r="AG826" s="3">
        <f t="shared" si="176"/>
        <v>744.19</v>
      </c>
      <c r="AH826" s="61">
        <f t="shared" si="184"/>
        <v>4126.8600000000006</v>
      </c>
      <c r="AI826" s="13">
        <f t="shared" si="181"/>
        <v>0</v>
      </c>
      <c r="AJ826" s="13">
        <f t="shared" si="180"/>
        <v>0</v>
      </c>
      <c r="AK826" s="13">
        <f t="shared" si="182"/>
        <v>0</v>
      </c>
    </row>
    <row r="827" spans="1:37" ht="16.5">
      <c r="A827" s="94"/>
      <c r="B827" s="60">
        <v>6400408</v>
      </c>
      <c r="C827" s="24" t="s">
        <v>564</v>
      </c>
      <c r="D827" s="101" t="s">
        <v>10</v>
      </c>
      <c r="E827" s="63">
        <v>3382.67</v>
      </c>
      <c r="F827" s="63">
        <f t="shared" si="186"/>
        <v>744.19</v>
      </c>
      <c r="G827" s="63">
        <f t="shared" si="187"/>
        <v>4126.8600000000006</v>
      </c>
      <c r="H827" s="27" t="s">
        <v>51</v>
      </c>
      <c r="AE827" s="145">
        <v>3172.05</v>
      </c>
      <c r="AF827" s="9">
        <f t="shared" si="183"/>
        <v>3382.67</v>
      </c>
      <c r="AG827" s="3">
        <f t="shared" si="176"/>
        <v>744.19</v>
      </c>
      <c r="AH827" s="61">
        <f t="shared" si="184"/>
        <v>4126.8600000000006</v>
      </c>
      <c r="AI827" s="13">
        <f t="shared" si="181"/>
        <v>0</v>
      </c>
      <c r="AJ827" s="13">
        <f t="shared" si="180"/>
        <v>0</v>
      </c>
      <c r="AK827" s="13">
        <f t="shared" si="182"/>
        <v>0</v>
      </c>
    </row>
    <row r="828" spans="1:37" ht="16.5">
      <c r="A828" s="94"/>
      <c r="B828" s="60">
        <v>6400409</v>
      </c>
      <c r="C828" s="24" t="s">
        <v>565</v>
      </c>
      <c r="D828" s="101" t="s">
        <v>10</v>
      </c>
      <c r="E828" s="63">
        <v>2800.89</v>
      </c>
      <c r="F828" s="63">
        <f t="shared" si="186"/>
        <v>616.20000000000005</v>
      </c>
      <c r="G828" s="63">
        <f t="shared" si="187"/>
        <v>3417.09</v>
      </c>
      <c r="H828" s="27" t="s">
        <v>51</v>
      </c>
      <c r="AE828" s="145">
        <v>2626.49</v>
      </c>
      <c r="AF828" s="9">
        <f t="shared" si="183"/>
        <v>2800.89</v>
      </c>
      <c r="AG828" s="3">
        <f t="shared" si="176"/>
        <v>616.20000000000005</v>
      </c>
      <c r="AH828" s="61">
        <f t="shared" si="184"/>
        <v>3417.09</v>
      </c>
      <c r="AI828" s="13">
        <f t="shared" si="181"/>
        <v>0</v>
      </c>
      <c r="AJ828" s="13">
        <f t="shared" si="180"/>
        <v>0</v>
      </c>
      <c r="AK828" s="13">
        <f t="shared" si="182"/>
        <v>0</v>
      </c>
    </row>
    <row r="829" spans="1:37" ht="16.5">
      <c r="A829" s="94"/>
      <c r="B829" s="60">
        <v>6400410</v>
      </c>
      <c r="C829" s="24" t="s">
        <v>566</v>
      </c>
      <c r="D829" s="101" t="s">
        <v>10</v>
      </c>
      <c r="E829" s="63">
        <v>2800.89</v>
      </c>
      <c r="F829" s="63">
        <f t="shared" si="186"/>
        <v>616.20000000000005</v>
      </c>
      <c r="G829" s="63">
        <f t="shared" si="187"/>
        <v>3417.09</v>
      </c>
      <c r="H829" s="27" t="s">
        <v>51</v>
      </c>
      <c r="AE829" s="145">
        <v>2626.49</v>
      </c>
      <c r="AF829" s="9">
        <f t="shared" si="183"/>
        <v>2800.89</v>
      </c>
      <c r="AG829" s="3">
        <f t="shared" ref="AG829:AG892" si="188">ROUND(E829*0.22,2)</f>
        <v>616.20000000000005</v>
      </c>
      <c r="AH829" s="61">
        <f t="shared" si="184"/>
        <v>3417.09</v>
      </c>
      <c r="AI829" s="13">
        <f t="shared" si="181"/>
        <v>0</v>
      </c>
      <c r="AJ829" s="13">
        <f t="shared" si="180"/>
        <v>0</v>
      </c>
      <c r="AK829" s="13">
        <f t="shared" si="182"/>
        <v>0</v>
      </c>
    </row>
    <row r="830" spans="1:37" ht="16.5">
      <c r="A830" s="94"/>
      <c r="B830" s="60">
        <v>6400411</v>
      </c>
      <c r="C830" s="24" t="s">
        <v>567</v>
      </c>
      <c r="D830" s="101" t="s">
        <v>10</v>
      </c>
      <c r="E830" s="63">
        <v>2800.89</v>
      </c>
      <c r="F830" s="63">
        <f t="shared" si="186"/>
        <v>616.20000000000005</v>
      </c>
      <c r="G830" s="63">
        <f t="shared" si="187"/>
        <v>3417.09</v>
      </c>
      <c r="H830" s="27" t="s">
        <v>51</v>
      </c>
      <c r="AE830" s="145">
        <v>2626.49</v>
      </c>
      <c r="AF830" s="9">
        <f t="shared" si="183"/>
        <v>2800.89</v>
      </c>
      <c r="AG830" s="3">
        <f t="shared" si="188"/>
        <v>616.20000000000005</v>
      </c>
      <c r="AH830" s="61">
        <f t="shared" si="184"/>
        <v>3417.09</v>
      </c>
      <c r="AI830" s="13">
        <f t="shared" si="181"/>
        <v>0</v>
      </c>
      <c r="AJ830" s="13">
        <f t="shared" si="180"/>
        <v>0</v>
      </c>
      <c r="AK830" s="13">
        <f t="shared" si="182"/>
        <v>0</v>
      </c>
    </row>
    <row r="831" spans="1:37" ht="16.5">
      <c r="A831" s="94"/>
      <c r="B831" s="60">
        <v>6400412</v>
      </c>
      <c r="C831" s="24" t="s">
        <v>568</v>
      </c>
      <c r="D831" s="101" t="s">
        <v>10</v>
      </c>
      <c r="E831" s="63">
        <v>2800.89</v>
      </c>
      <c r="F831" s="63">
        <f t="shared" si="186"/>
        <v>616.20000000000005</v>
      </c>
      <c r="G831" s="63">
        <f t="shared" si="187"/>
        <v>3417.09</v>
      </c>
      <c r="H831" s="27" t="s">
        <v>51</v>
      </c>
      <c r="AE831" s="145">
        <v>2626.49</v>
      </c>
      <c r="AF831" s="9">
        <f t="shared" si="183"/>
        <v>2800.89</v>
      </c>
      <c r="AG831" s="3">
        <f t="shared" si="188"/>
        <v>616.20000000000005</v>
      </c>
      <c r="AH831" s="61">
        <f t="shared" si="184"/>
        <v>3417.09</v>
      </c>
      <c r="AI831" s="13">
        <f t="shared" si="181"/>
        <v>0</v>
      </c>
      <c r="AJ831" s="13">
        <f t="shared" si="180"/>
        <v>0</v>
      </c>
      <c r="AK831" s="13">
        <f t="shared" si="182"/>
        <v>0</v>
      </c>
    </row>
    <row r="832" spans="1:37" ht="16.5">
      <c r="A832" s="94"/>
      <c r="B832" s="60">
        <v>6400413</v>
      </c>
      <c r="C832" s="24" t="s">
        <v>569</v>
      </c>
      <c r="D832" s="101" t="s">
        <v>10</v>
      </c>
      <c r="E832" s="63">
        <v>2800.89</v>
      </c>
      <c r="F832" s="63">
        <f t="shared" si="186"/>
        <v>616.20000000000005</v>
      </c>
      <c r="G832" s="63">
        <f t="shared" si="187"/>
        <v>3417.09</v>
      </c>
      <c r="H832" s="27" t="s">
        <v>51</v>
      </c>
      <c r="AE832" s="145">
        <v>2626.49</v>
      </c>
      <c r="AF832" s="9">
        <f t="shared" si="183"/>
        <v>2800.89</v>
      </c>
      <c r="AG832" s="3">
        <f t="shared" si="188"/>
        <v>616.20000000000005</v>
      </c>
      <c r="AH832" s="61">
        <f t="shared" si="184"/>
        <v>3417.09</v>
      </c>
      <c r="AI832" s="13">
        <f t="shared" si="181"/>
        <v>0</v>
      </c>
      <c r="AJ832" s="13">
        <f t="shared" si="180"/>
        <v>0</v>
      </c>
      <c r="AK832" s="13">
        <f t="shared" si="182"/>
        <v>0</v>
      </c>
    </row>
    <row r="833" spans="1:37" ht="16.5">
      <c r="A833" s="94"/>
      <c r="B833" s="60">
        <v>6400414</v>
      </c>
      <c r="C833" s="24" t="s">
        <v>570</v>
      </c>
      <c r="D833" s="101" t="s">
        <v>10</v>
      </c>
      <c r="E833" s="63">
        <v>2800.89</v>
      </c>
      <c r="F833" s="63">
        <f t="shared" si="186"/>
        <v>616.20000000000005</v>
      </c>
      <c r="G833" s="63">
        <f t="shared" si="187"/>
        <v>3417.09</v>
      </c>
      <c r="H833" s="27" t="s">
        <v>51</v>
      </c>
      <c r="AE833" s="145">
        <v>2626.49</v>
      </c>
      <c r="AF833" s="9">
        <f t="shared" si="183"/>
        <v>2800.89</v>
      </c>
      <c r="AG833" s="3">
        <f t="shared" si="188"/>
        <v>616.20000000000005</v>
      </c>
      <c r="AH833" s="61">
        <f t="shared" si="184"/>
        <v>3417.09</v>
      </c>
      <c r="AI833" s="13">
        <f t="shared" si="181"/>
        <v>0</v>
      </c>
      <c r="AJ833" s="13">
        <f t="shared" si="180"/>
        <v>0</v>
      </c>
      <c r="AK833" s="13">
        <f t="shared" si="182"/>
        <v>0</v>
      </c>
    </row>
    <row r="834" spans="1:37" ht="16.5">
      <c r="A834" s="94"/>
      <c r="B834" s="60">
        <v>6400415</v>
      </c>
      <c r="C834" s="24" t="s">
        <v>571</v>
      </c>
      <c r="D834" s="101" t="s">
        <v>10</v>
      </c>
      <c r="E834" s="63">
        <v>2800.89</v>
      </c>
      <c r="F834" s="63">
        <f t="shared" si="186"/>
        <v>616.20000000000005</v>
      </c>
      <c r="G834" s="63">
        <f t="shared" si="187"/>
        <v>3417.09</v>
      </c>
      <c r="H834" s="27" t="s">
        <v>51</v>
      </c>
      <c r="AE834" s="145">
        <v>2626.49</v>
      </c>
      <c r="AF834" s="9">
        <f t="shared" si="183"/>
        <v>2800.89</v>
      </c>
      <c r="AG834" s="3">
        <f t="shared" si="188"/>
        <v>616.20000000000005</v>
      </c>
      <c r="AH834" s="61">
        <f t="shared" si="184"/>
        <v>3417.09</v>
      </c>
      <c r="AI834" s="13">
        <f t="shared" si="181"/>
        <v>0</v>
      </c>
      <c r="AJ834" s="13">
        <f t="shared" si="180"/>
        <v>0</v>
      </c>
      <c r="AK834" s="13">
        <f t="shared" si="182"/>
        <v>0</v>
      </c>
    </row>
    <row r="835" spans="1:37" ht="16.5">
      <c r="A835" s="94"/>
      <c r="B835" s="60">
        <v>6400416</v>
      </c>
      <c r="C835" s="24" t="s">
        <v>572</v>
      </c>
      <c r="D835" s="101" t="s">
        <v>10</v>
      </c>
      <c r="E835" s="63">
        <v>2800.89</v>
      </c>
      <c r="F835" s="63">
        <f t="shared" si="186"/>
        <v>616.20000000000005</v>
      </c>
      <c r="G835" s="63">
        <f t="shared" si="187"/>
        <v>3417.09</v>
      </c>
      <c r="H835" s="27" t="s">
        <v>51</v>
      </c>
      <c r="AE835" s="145">
        <v>2626.49</v>
      </c>
      <c r="AF835" s="9">
        <f t="shared" si="183"/>
        <v>2800.89</v>
      </c>
      <c r="AG835" s="3">
        <f t="shared" si="188"/>
        <v>616.20000000000005</v>
      </c>
      <c r="AH835" s="61">
        <f t="shared" si="184"/>
        <v>3417.09</v>
      </c>
      <c r="AI835" s="13">
        <f t="shared" si="181"/>
        <v>0</v>
      </c>
      <c r="AJ835" s="13">
        <f t="shared" si="180"/>
        <v>0</v>
      </c>
      <c r="AK835" s="13">
        <f t="shared" si="182"/>
        <v>0</v>
      </c>
    </row>
    <row r="836" spans="1:37" ht="16.5">
      <c r="A836" s="94"/>
      <c r="B836" s="60">
        <v>6400417</v>
      </c>
      <c r="C836" s="24" t="s">
        <v>573</v>
      </c>
      <c r="D836" s="101" t="s">
        <v>10</v>
      </c>
      <c r="E836" s="63">
        <v>2800.89</v>
      </c>
      <c r="F836" s="63">
        <f t="shared" si="186"/>
        <v>616.20000000000005</v>
      </c>
      <c r="G836" s="63">
        <f t="shared" si="187"/>
        <v>3417.09</v>
      </c>
      <c r="H836" s="27" t="s">
        <v>51</v>
      </c>
      <c r="AE836" s="145">
        <v>2626.49</v>
      </c>
      <c r="AF836" s="9">
        <f t="shared" si="183"/>
        <v>2800.89</v>
      </c>
      <c r="AG836" s="3">
        <f t="shared" si="188"/>
        <v>616.20000000000005</v>
      </c>
      <c r="AH836" s="61">
        <f t="shared" si="184"/>
        <v>3417.09</v>
      </c>
      <c r="AI836" s="13">
        <f t="shared" si="181"/>
        <v>0</v>
      </c>
      <c r="AJ836" s="13">
        <f t="shared" si="180"/>
        <v>0</v>
      </c>
      <c r="AK836" s="13">
        <f t="shared" si="182"/>
        <v>0</v>
      </c>
    </row>
    <row r="837" spans="1:37" ht="16.5">
      <c r="A837" s="94"/>
      <c r="B837" s="60">
        <v>6400418</v>
      </c>
      <c r="C837" s="24" t="s">
        <v>574</v>
      </c>
      <c r="D837" s="101" t="s">
        <v>10</v>
      </c>
      <c r="E837" s="63">
        <v>2800.89</v>
      </c>
      <c r="F837" s="63">
        <f t="shared" si="186"/>
        <v>616.20000000000005</v>
      </c>
      <c r="G837" s="63">
        <f t="shared" si="187"/>
        <v>3417.09</v>
      </c>
      <c r="H837" s="27" t="s">
        <v>51</v>
      </c>
      <c r="AE837" s="145">
        <v>2626.49</v>
      </c>
      <c r="AF837" s="9">
        <f t="shared" si="183"/>
        <v>2800.89</v>
      </c>
      <c r="AG837" s="3">
        <f t="shared" si="188"/>
        <v>616.20000000000005</v>
      </c>
      <c r="AH837" s="61">
        <f t="shared" si="184"/>
        <v>3417.09</v>
      </c>
      <c r="AI837" s="13">
        <f t="shared" si="181"/>
        <v>0</v>
      </c>
      <c r="AJ837" s="13">
        <f t="shared" si="180"/>
        <v>0</v>
      </c>
      <c r="AK837" s="13">
        <f t="shared" si="182"/>
        <v>0</v>
      </c>
    </row>
    <row r="838" spans="1:37" ht="16.5">
      <c r="A838" s="94"/>
      <c r="B838" s="60">
        <v>6400419</v>
      </c>
      <c r="C838" s="24" t="s">
        <v>575</v>
      </c>
      <c r="D838" s="101" t="s">
        <v>10</v>
      </c>
      <c r="E838" s="63">
        <v>2800.89</v>
      </c>
      <c r="F838" s="63">
        <f t="shared" si="186"/>
        <v>616.20000000000005</v>
      </c>
      <c r="G838" s="63">
        <f t="shared" si="187"/>
        <v>3417.09</v>
      </c>
      <c r="H838" s="27" t="s">
        <v>51</v>
      </c>
      <c r="AE838" s="145">
        <v>2626.49</v>
      </c>
      <c r="AF838" s="9">
        <f t="shared" si="183"/>
        <v>2800.89</v>
      </c>
      <c r="AG838" s="3">
        <f t="shared" si="188"/>
        <v>616.20000000000005</v>
      </c>
      <c r="AH838" s="61">
        <f t="shared" si="184"/>
        <v>3417.09</v>
      </c>
      <c r="AI838" s="13">
        <f t="shared" si="181"/>
        <v>0</v>
      </c>
      <c r="AJ838" s="13">
        <f t="shared" si="180"/>
        <v>0</v>
      </c>
      <c r="AK838" s="13">
        <f t="shared" si="182"/>
        <v>0</v>
      </c>
    </row>
    <row r="839" spans="1:37" ht="16.5">
      <c r="A839" s="94"/>
      <c r="B839" s="60">
        <v>6400420</v>
      </c>
      <c r="C839" s="24" t="s">
        <v>576</v>
      </c>
      <c r="D839" s="101" t="s">
        <v>10</v>
      </c>
      <c r="E839" s="63">
        <v>2800.89</v>
      </c>
      <c r="F839" s="63">
        <f t="shared" si="186"/>
        <v>616.20000000000005</v>
      </c>
      <c r="G839" s="63">
        <f t="shared" si="187"/>
        <v>3417.09</v>
      </c>
      <c r="H839" s="27" t="s">
        <v>51</v>
      </c>
      <c r="AE839" s="145">
        <v>2626.49</v>
      </c>
      <c r="AF839" s="9">
        <f t="shared" si="183"/>
        <v>2800.89</v>
      </c>
      <c r="AG839" s="3">
        <f t="shared" si="188"/>
        <v>616.20000000000005</v>
      </c>
      <c r="AH839" s="61">
        <f t="shared" si="184"/>
        <v>3417.09</v>
      </c>
      <c r="AI839" s="13">
        <f t="shared" si="181"/>
        <v>0</v>
      </c>
      <c r="AJ839" s="13">
        <f t="shared" si="180"/>
        <v>0</v>
      </c>
      <c r="AK839" s="13">
        <f t="shared" si="182"/>
        <v>0</v>
      </c>
    </row>
    <row r="840" spans="1:37" ht="16.5">
      <c r="A840" s="94"/>
      <c r="B840" s="60">
        <v>6400421</v>
      </c>
      <c r="C840" s="24" t="s">
        <v>577</v>
      </c>
      <c r="D840" s="101" t="s">
        <v>10</v>
      </c>
      <c r="E840" s="63">
        <v>2800.89</v>
      </c>
      <c r="F840" s="63">
        <f t="shared" si="186"/>
        <v>616.20000000000005</v>
      </c>
      <c r="G840" s="63">
        <f t="shared" si="187"/>
        <v>3417.09</v>
      </c>
      <c r="H840" s="27" t="s">
        <v>51</v>
      </c>
      <c r="AE840" s="145">
        <v>2626.49</v>
      </c>
      <c r="AF840" s="9">
        <f t="shared" si="183"/>
        <v>2800.89</v>
      </c>
      <c r="AG840" s="3">
        <f t="shared" si="188"/>
        <v>616.20000000000005</v>
      </c>
      <c r="AH840" s="61">
        <f t="shared" si="184"/>
        <v>3417.09</v>
      </c>
      <c r="AI840" s="13">
        <f t="shared" si="181"/>
        <v>0</v>
      </c>
      <c r="AJ840" s="13">
        <f t="shared" si="180"/>
        <v>0</v>
      </c>
      <c r="AK840" s="13">
        <f t="shared" si="182"/>
        <v>0</v>
      </c>
    </row>
    <row r="841" spans="1:37" ht="16.5">
      <c r="A841" s="94"/>
      <c r="B841" s="60">
        <v>6400422</v>
      </c>
      <c r="C841" s="24" t="s">
        <v>578</v>
      </c>
      <c r="D841" s="101" t="s">
        <v>10</v>
      </c>
      <c r="E841" s="63">
        <v>2800.89</v>
      </c>
      <c r="F841" s="63">
        <f t="shared" si="186"/>
        <v>616.20000000000005</v>
      </c>
      <c r="G841" s="63">
        <f t="shared" si="187"/>
        <v>3417.09</v>
      </c>
      <c r="H841" s="27" t="s">
        <v>51</v>
      </c>
      <c r="AE841" s="145">
        <v>2626.49</v>
      </c>
      <c r="AF841" s="9">
        <f t="shared" si="183"/>
        <v>2800.89</v>
      </c>
      <c r="AG841" s="3">
        <f t="shared" si="188"/>
        <v>616.20000000000005</v>
      </c>
      <c r="AH841" s="61">
        <f t="shared" si="184"/>
        <v>3417.09</v>
      </c>
      <c r="AI841" s="13">
        <f t="shared" si="181"/>
        <v>0</v>
      </c>
      <c r="AJ841" s="13">
        <f t="shared" si="180"/>
        <v>0</v>
      </c>
      <c r="AK841" s="13">
        <f t="shared" si="182"/>
        <v>0</v>
      </c>
    </row>
    <row r="842" spans="1:37" ht="16.5">
      <c r="A842" s="94"/>
      <c r="B842" s="60">
        <v>6400423</v>
      </c>
      <c r="C842" s="85" t="s">
        <v>579</v>
      </c>
      <c r="D842" s="101" t="s">
        <v>10</v>
      </c>
      <c r="E842" s="63">
        <v>2800.89</v>
      </c>
      <c r="F842" s="63">
        <f t="shared" si="186"/>
        <v>616.20000000000005</v>
      </c>
      <c r="G842" s="63">
        <f t="shared" si="187"/>
        <v>3417.09</v>
      </c>
      <c r="H842" s="27" t="s">
        <v>51</v>
      </c>
      <c r="AE842" s="145">
        <v>2626.49</v>
      </c>
      <c r="AF842" s="9">
        <f t="shared" si="183"/>
        <v>2800.89</v>
      </c>
      <c r="AG842" s="3">
        <f t="shared" si="188"/>
        <v>616.20000000000005</v>
      </c>
      <c r="AH842" s="61">
        <f t="shared" si="184"/>
        <v>3417.09</v>
      </c>
      <c r="AI842" s="13">
        <f t="shared" si="181"/>
        <v>0</v>
      </c>
      <c r="AJ842" s="13">
        <f t="shared" si="180"/>
        <v>0</v>
      </c>
      <c r="AK842" s="13">
        <f t="shared" si="182"/>
        <v>0</v>
      </c>
    </row>
    <row r="843" spans="1:37" ht="16.5">
      <c r="A843" s="94"/>
      <c r="B843" s="60">
        <v>6400424</v>
      </c>
      <c r="C843" s="85" t="s">
        <v>580</v>
      </c>
      <c r="D843" s="101" t="s">
        <v>10</v>
      </c>
      <c r="E843" s="63">
        <v>2800.89</v>
      </c>
      <c r="F843" s="63">
        <f t="shared" si="186"/>
        <v>616.20000000000005</v>
      </c>
      <c r="G843" s="63">
        <f t="shared" si="187"/>
        <v>3417.09</v>
      </c>
      <c r="H843" s="27" t="s">
        <v>51</v>
      </c>
      <c r="AE843" s="145">
        <v>2626.49</v>
      </c>
      <c r="AF843" s="9">
        <f t="shared" si="183"/>
        <v>2800.89</v>
      </c>
      <c r="AG843" s="3">
        <f t="shared" si="188"/>
        <v>616.20000000000005</v>
      </c>
      <c r="AH843" s="61">
        <f t="shared" si="184"/>
        <v>3417.09</v>
      </c>
      <c r="AI843" s="13">
        <f t="shared" si="181"/>
        <v>0</v>
      </c>
      <c r="AJ843" s="13">
        <f t="shared" si="180"/>
        <v>0</v>
      </c>
      <c r="AK843" s="13">
        <f t="shared" si="182"/>
        <v>0</v>
      </c>
    </row>
    <row r="844" spans="1:37" ht="16.5">
      <c r="A844" s="94"/>
      <c r="B844" s="60">
        <v>6400425</v>
      </c>
      <c r="C844" s="85" t="s">
        <v>581</v>
      </c>
      <c r="D844" s="101" t="s">
        <v>10</v>
      </c>
      <c r="E844" s="63">
        <v>2800.89</v>
      </c>
      <c r="F844" s="63">
        <f t="shared" si="186"/>
        <v>616.20000000000005</v>
      </c>
      <c r="G844" s="63">
        <f t="shared" si="187"/>
        <v>3417.09</v>
      </c>
      <c r="H844" s="27" t="s">
        <v>51</v>
      </c>
      <c r="AE844" s="145">
        <v>2626.49</v>
      </c>
      <c r="AF844" s="9">
        <f t="shared" si="183"/>
        <v>2800.89</v>
      </c>
      <c r="AG844" s="3">
        <f t="shared" si="188"/>
        <v>616.20000000000005</v>
      </c>
      <c r="AH844" s="61">
        <f t="shared" si="184"/>
        <v>3417.09</v>
      </c>
      <c r="AI844" s="13">
        <f t="shared" si="181"/>
        <v>0</v>
      </c>
      <c r="AJ844" s="13">
        <f t="shared" si="180"/>
        <v>0</v>
      </c>
      <c r="AK844" s="13">
        <f t="shared" si="182"/>
        <v>0</v>
      </c>
    </row>
    <row r="845" spans="1:37" ht="16.5">
      <c r="A845" s="94"/>
      <c r="B845" s="60">
        <v>6400426</v>
      </c>
      <c r="C845" s="85" t="s">
        <v>582</v>
      </c>
      <c r="D845" s="101" t="s">
        <v>10</v>
      </c>
      <c r="E845" s="63">
        <v>2800.89</v>
      </c>
      <c r="F845" s="63">
        <f t="shared" si="186"/>
        <v>616.20000000000005</v>
      </c>
      <c r="G845" s="63">
        <f t="shared" si="187"/>
        <v>3417.09</v>
      </c>
      <c r="H845" s="27" t="s">
        <v>51</v>
      </c>
      <c r="AE845" s="145">
        <v>2626.49</v>
      </c>
      <c r="AF845" s="9">
        <f t="shared" si="183"/>
        <v>2800.89</v>
      </c>
      <c r="AG845" s="3">
        <f t="shared" si="188"/>
        <v>616.20000000000005</v>
      </c>
      <c r="AH845" s="61">
        <f t="shared" si="184"/>
        <v>3417.09</v>
      </c>
      <c r="AI845" s="13">
        <f t="shared" si="181"/>
        <v>0</v>
      </c>
      <c r="AJ845" s="13">
        <f t="shared" si="180"/>
        <v>0</v>
      </c>
      <c r="AK845" s="13">
        <f t="shared" si="182"/>
        <v>0</v>
      </c>
    </row>
    <row r="846" spans="1:37" ht="16.5">
      <c r="A846" s="94"/>
      <c r="B846" s="60">
        <v>6400427</v>
      </c>
      <c r="C846" s="85" t="s">
        <v>583</v>
      </c>
      <c r="D846" s="101" t="s">
        <v>10</v>
      </c>
      <c r="E846" s="63">
        <v>2800.89</v>
      </c>
      <c r="F846" s="63">
        <f t="shared" si="186"/>
        <v>616.20000000000005</v>
      </c>
      <c r="G846" s="63">
        <f t="shared" si="187"/>
        <v>3417.09</v>
      </c>
      <c r="H846" s="27" t="s">
        <v>51</v>
      </c>
      <c r="AE846" s="145">
        <v>2626.49</v>
      </c>
      <c r="AF846" s="9">
        <f t="shared" si="183"/>
        <v>2800.89</v>
      </c>
      <c r="AG846" s="3">
        <f t="shared" si="188"/>
        <v>616.20000000000005</v>
      </c>
      <c r="AH846" s="61">
        <f t="shared" si="184"/>
        <v>3417.09</v>
      </c>
      <c r="AI846" s="13">
        <f t="shared" si="181"/>
        <v>0</v>
      </c>
      <c r="AJ846" s="13">
        <f t="shared" si="180"/>
        <v>0</v>
      </c>
      <c r="AK846" s="13">
        <f t="shared" si="182"/>
        <v>0</v>
      </c>
    </row>
    <row r="847" spans="1:37" ht="16.5">
      <c r="A847" s="94"/>
      <c r="B847" s="60">
        <v>6400428</v>
      </c>
      <c r="C847" s="85" t="s">
        <v>584</v>
      </c>
      <c r="D847" s="101" t="s">
        <v>10</v>
      </c>
      <c r="E847" s="63">
        <v>2800.89</v>
      </c>
      <c r="F847" s="63">
        <f t="shared" si="186"/>
        <v>616.20000000000005</v>
      </c>
      <c r="G847" s="63">
        <f t="shared" si="187"/>
        <v>3417.09</v>
      </c>
      <c r="H847" s="27" t="s">
        <v>51</v>
      </c>
      <c r="AE847" s="145">
        <v>2626.49</v>
      </c>
      <c r="AF847" s="9">
        <f t="shared" si="183"/>
        <v>2800.89</v>
      </c>
      <c r="AG847" s="3">
        <f t="shared" si="188"/>
        <v>616.20000000000005</v>
      </c>
      <c r="AH847" s="61">
        <f t="shared" si="184"/>
        <v>3417.09</v>
      </c>
      <c r="AI847" s="13">
        <f t="shared" si="181"/>
        <v>0</v>
      </c>
      <c r="AJ847" s="13">
        <f t="shared" si="180"/>
        <v>0</v>
      </c>
      <c r="AK847" s="13">
        <f t="shared" si="182"/>
        <v>0</v>
      </c>
    </row>
    <row r="848" spans="1:37" ht="16.5">
      <c r="A848" s="94"/>
      <c r="B848" s="60">
        <v>6400429</v>
      </c>
      <c r="C848" s="85" t="s">
        <v>585</v>
      </c>
      <c r="D848" s="101" t="s">
        <v>10</v>
      </c>
      <c r="E848" s="63">
        <v>2800.89</v>
      </c>
      <c r="F848" s="63">
        <f t="shared" si="186"/>
        <v>616.20000000000005</v>
      </c>
      <c r="G848" s="63">
        <f t="shared" si="187"/>
        <v>3417.09</v>
      </c>
      <c r="H848" s="27" t="s">
        <v>51</v>
      </c>
      <c r="AE848" s="145">
        <v>2626.49</v>
      </c>
      <c r="AF848" s="9">
        <f t="shared" si="183"/>
        <v>2800.89</v>
      </c>
      <c r="AG848" s="3">
        <f t="shared" si="188"/>
        <v>616.20000000000005</v>
      </c>
      <c r="AH848" s="61">
        <f t="shared" si="184"/>
        <v>3417.09</v>
      </c>
      <c r="AI848" s="13">
        <f t="shared" si="181"/>
        <v>0</v>
      </c>
      <c r="AJ848" s="13">
        <f t="shared" si="180"/>
        <v>0</v>
      </c>
      <c r="AK848" s="13">
        <f t="shared" si="182"/>
        <v>0</v>
      </c>
    </row>
    <row r="849" spans="1:37" ht="16.5">
      <c r="A849" s="94"/>
      <c r="B849" s="60">
        <v>6400430</v>
      </c>
      <c r="C849" s="85" t="s">
        <v>586</v>
      </c>
      <c r="D849" s="101" t="s">
        <v>10</v>
      </c>
      <c r="E849" s="63">
        <v>2800.89</v>
      </c>
      <c r="F849" s="63">
        <f t="shared" si="186"/>
        <v>616.20000000000005</v>
      </c>
      <c r="G849" s="63">
        <f t="shared" si="187"/>
        <v>3417.09</v>
      </c>
      <c r="H849" s="27" t="s">
        <v>51</v>
      </c>
      <c r="AE849" s="145">
        <v>2626.49</v>
      </c>
      <c r="AF849" s="9">
        <f t="shared" si="183"/>
        <v>2800.89</v>
      </c>
      <c r="AG849" s="3">
        <f t="shared" si="188"/>
        <v>616.20000000000005</v>
      </c>
      <c r="AH849" s="61">
        <f t="shared" si="184"/>
        <v>3417.09</v>
      </c>
      <c r="AI849" s="13">
        <f t="shared" si="181"/>
        <v>0</v>
      </c>
      <c r="AJ849" s="13">
        <f t="shared" si="180"/>
        <v>0</v>
      </c>
      <c r="AK849" s="13">
        <f t="shared" si="182"/>
        <v>0</v>
      </c>
    </row>
    <row r="850" spans="1:37" ht="16.5">
      <c r="A850" s="94"/>
      <c r="B850" s="60">
        <v>6400431</v>
      </c>
      <c r="C850" s="85" t="s">
        <v>587</v>
      </c>
      <c r="D850" s="101" t="s">
        <v>10</v>
      </c>
      <c r="E850" s="63">
        <v>2800.89</v>
      </c>
      <c r="F850" s="63">
        <f t="shared" si="186"/>
        <v>616.20000000000005</v>
      </c>
      <c r="G850" s="63">
        <f t="shared" si="187"/>
        <v>3417.09</v>
      </c>
      <c r="H850" s="27" t="s">
        <v>51</v>
      </c>
      <c r="AE850" s="145">
        <v>2626.49</v>
      </c>
      <c r="AF850" s="9">
        <f t="shared" si="183"/>
        <v>2800.89</v>
      </c>
      <c r="AG850" s="3">
        <f t="shared" si="188"/>
        <v>616.20000000000005</v>
      </c>
      <c r="AH850" s="61">
        <f t="shared" si="184"/>
        <v>3417.09</v>
      </c>
      <c r="AI850" s="13">
        <f t="shared" si="181"/>
        <v>0</v>
      </c>
      <c r="AJ850" s="13">
        <f t="shared" si="180"/>
        <v>0</v>
      </c>
      <c r="AK850" s="13">
        <f t="shared" si="182"/>
        <v>0</v>
      </c>
    </row>
    <row r="851" spans="1:37" ht="16.5">
      <c r="A851" s="94"/>
      <c r="B851" s="60">
        <v>6400432</v>
      </c>
      <c r="C851" s="86" t="s">
        <v>588</v>
      </c>
      <c r="D851" s="101" t="s">
        <v>10</v>
      </c>
      <c r="E851" s="63">
        <v>2800.89</v>
      </c>
      <c r="F851" s="63">
        <f t="shared" si="186"/>
        <v>616.20000000000005</v>
      </c>
      <c r="G851" s="63">
        <f t="shared" si="187"/>
        <v>3417.09</v>
      </c>
      <c r="H851" s="27" t="s">
        <v>51</v>
      </c>
      <c r="AE851" s="145">
        <v>2626.49</v>
      </c>
      <c r="AF851" s="9">
        <f t="shared" si="183"/>
        <v>2800.89</v>
      </c>
      <c r="AG851" s="3">
        <f t="shared" si="188"/>
        <v>616.20000000000005</v>
      </c>
      <c r="AH851" s="61">
        <f t="shared" si="184"/>
        <v>3417.09</v>
      </c>
      <c r="AI851" s="13">
        <f t="shared" si="181"/>
        <v>0</v>
      </c>
      <c r="AJ851" s="13">
        <f t="shared" si="180"/>
        <v>0</v>
      </c>
      <c r="AK851" s="13">
        <f t="shared" si="182"/>
        <v>0</v>
      </c>
    </row>
    <row r="852" spans="1:37" ht="16.5">
      <c r="A852" s="94"/>
      <c r="B852" s="60">
        <v>6400433</v>
      </c>
      <c r="C852" s="85" t="s">
        <v>589</v>
      </c>
      <c r="D852" s="101" t="s">
        <v>10</v>
      </c>
      <c r="E852" s="63">
        <v>2800.89</v>
      </c>
      <c r="F852" s="63">
        <f t="shared" si="186"/>
        <v>616.20000000000005</v>
      </c>
      <c r="G852" s="63">
        <f t="shared" si="187"/>
        <v>3417.09</v>
      </c>
      <c r="H852" s="27" t="s">
        <v>51</v>
      </c>
      <c r="AE852" s="145">
        <v>2626.49</v>
      </c>
      <c r="AF852" s="9">
        <f t="shared" si="183"/>
        <v>2800.89</v>
      </c>
      <c r="AG852" s="3">
        <f t="shared" si="188"/>
        <v>616.20000000000005</v>
      </c>
      <c r="AH852" s="61">
        <f t="shared" si="184"/>
        <v>3417.09</v>
      </c>
      <c r="AI852" s="13">
        <f t="shared" si="181"/>
        <v>0</v>
      </c>
      <c r="AJ852" s="13">
        <f t="shared" si="180"/>
        <v>0</v>
      </c>
      <c r="AK852" s="13">
        <f t="shared" si="182"/>
        <v>0</v>
      </c>
    </row>
    <row r="853" spans="1:37" ht="16.5">
      <c r="A853" s="94"/>
      <c r="B853" s="60">
        <v>6400434</v>
      </c>
      <c r="C853" s="85" t="s">
        <v>585</v>
      </c>
      <c r="D853" s="101" t="s">
        <v>10</v>
      </c>
      <c r="E853" s="63">
        <v>2800.89</v>
      </c>
      <c r="F853" s="63">
        <f t="shared" si="186"/>
        <v>616.20000000000005</v>
      </c>
      <c r="G853" s="63">
        <f t="shared" si="187"/>
        <v>3417.09</v>
      </c>
      <c r="H853" s="27" t="s">
        <v>51</v>
      </c>
      <c r="AE853" s="145">
        <v>2626.49</v>
      </c>
      <c r="AF853" s="9">
        <f t="shared" si="183"/>
        <v>2800.89</v>
      </c>
      <c r="AG853" s="3">
        <f t="shared" si="188"/>
        <v>616.20000000000005</v>
      </c>
      <c r="AH853" s="61">
        <f t="shared" si="184"/>
        <v>3417.09</v>
      </c>
      <c r="AI853" s="13">
        <f t="shared" si="181"/>
        <v>0</v>
      </c>
      <c r="AJ853" s="13">
        <f t="shared" si="180"/>
        <v>0</v>
      </c>
      <c r="AK853" s="13">
        <f t="shared" si="182"/>
        <v>0</v>
      </c>
    </row>
    <row r="854" spans="1:37" ht="16.5">
      <c r="A854" s="94"/>
      <c r="B854" s="60">
        <v>6400435</v>
      </c>
      <c r="C854" s="85" t="s">
        <v>590</v>
      </c>
      <c r="D854" s="101" t="s">
        <v>10</v>
      </c>
      <c r="E854" s="63">
        <v>2800.89</v>
      </c>
      <c r="F854" s="63">
        <f t="shared" si="186"/>
        <v>616.20000000000005</v>
      </c>
      <c r="G854" s="63">
        <f t="shared" si="187"/>
        <v>3417.09</v>
      </c>
      <c r="H854" s="27" t="s">
        <v>51</v>
      </c>
      <c r="AE854" s="145">
        <v>2626.49</v>
      </c>
      <c r="AF854" s="9">
        <f t="shared" si="183"/>
        <v>2800.89</v>
      </c>
      <c r="AG854" s="3">
        <f t="shared" si="188"/>
        <v>616.20000000000005</v>
      </c>
      <c r="AH854" s="61">
        <f t="shared" si="184"/>
        <v>3417.09</v>
      </c>
      <c r="AI854" s="13">
        <f t="shared" si="181"/>
        <v>0</v>
      </c>
      <c r="AJ854" s="13">
        <f t="shared" si="180"/>
        <v>0</v>
      </c>
      <c r="AK854" s="13">
        <f t="shared" si="182"/>
        <v>0</v>
      </c>
    </row>
    <row r="855" spans="1:37" ht="16.5">
      <c r="A855" s="94"/>
      <c r="B855" s="60">
        <v>6400436</v>
      </c>
      <c r="C855" s="86" t="s">
        <v>591</v>
      </c>
      <c r="D855" s="101" t="s">
        <v>10</v>
      </c>
      <c r="E855" s="63">
        <v>2800.89</v>
      </c>
      <c r="F855" s="63">
        <f t="shared" si="186"/>
        <v>616.20000000000005</v>
      </c>
      <c r="G855" s="63">
        <f t="shared" si="187"/>
        <v>3417.09</v>
      </c>
      <c r="H855" s="27" t="s">
        <v>51</v>
      </c>
      <c r="AE855" s="145">
        <v>2626.49</v>
      </c>
      <c r="AF855" s="9">
        <f t="shared" si="183"/>
        <v>2800.89</v>
      </c>
      <c r="AG855" s="3">
        <f t="shared" si="188"/>
        <v>616.20000000000005</v>
      </c>
      <c r="AH855" s="61">
        <f t="shared" si="184"/>
        <v>3417.09</v>
      </c>
      <c r="AI855" s="13">
        <f t="shared" si="181"/>
        <v>0</v>
      </c>
      <c r="AJ855" s="13">
        <f t="shared" si="180"/>
        <v>0</v>
      </c>
      <c r="AK855" s="13">
        <f t="shared" si="182"/>
        <v>0</v>
      </c>
    </row>
    <row r="856" spans="1:37" ht="16.5">
      <c r="A856" s="94"/>
      <c r="B856" s="60">
        <v>6400437</v>
      </c>
      <c r="C856" s="85" t="s">
        <v>592</v>
      </c>
      <c r="D856" s="101" t="s">
        <v>10</v>
      </c>
      <c r="E856" s="63">
        <v>2800.89</v>
      </c>
      <c r="F856" s="63">
        <f t="shared" si="186"/>
        <v>616.20000000000005</v>
      </c>
      <c r="G856" s="63">
        <f t="shared" si="187"/>
        <v>3417.09</v>
      </c>
      <c r="H856" s="27" t="s">
        <v>51</v>
      </c>
      <c r="AE856" s="145">
        <v>2626.49</v>
      </c>
      <c r="AF856" s="9">
        <f t="shared" si="183"/>
        <v>2800.89</v>
      </c>
      <c r="AG856" s="3">
        <f t="shared" si="188"/>
        <v>616.20000000000005</v>
      </c>
      <c r="AH856" s="61">
        <f t="shared" si="184"/>
        <v>3417.09</v>
      </c>
      <c r="AI856" s="13">
        <f t="shared" si="181"/>
        <v>0</v>
      </c>
      <c r="AJ856" s="13">
        <f t="shared" si="180"/>
        <v>0</v>
      </c>
      <c r="AK856" s="13">
        <f t="shared" si="182"/>
        <v>0</v>
      </c>
    </row>
    <row r="857" spans="1:37" ht="16.5">
      <c r="A857" s="94"/>
      <c r="B857" s="60">
        <v>6400438</v>
      </c>
      <c r="C857" s="85" t="s">
        <v>593</v>
      </c>
      <c r="D857" s="101" t="s">
        <v>10</v>
      </c>
      <c r="E857" s="63">
        <v>2800.89</v>
      </c>
      <c r="F857" s="63">
        <f t="shared" si="186"/>
        <v>616.20000000000005</v>
      </c>
      <c r="G857" s="63">
        <f t="shared" si="187"/>
        <v>3417.09</v>
      </c>
      <c r="H857" s="27" t="s">
        <v>51</v>
      </c>
      <c r="AE857" s="145">
        <v>2626.49</v>
      </c>
      <c r="AF857" s="9">
        <f t="shared" si="183"/>
        <v>2800.89</v>
      </c>
      <c r="AG857" s="3">
        <f t="shared" si="188"/>
        <v>616.20000000000005</v>
      </c>
      <c r="AH857" s="61">
        <f t="shared" si="184"/>
        <v>3417.09</v>
      </c>
      <c r="AI857" s="13">
        <f t="shared" si="181"/>
        <v>0</v>
      </c>
      <c r="AJ857" s="13">
        <f t="shared" si="180"/>
        <v>0</v>
      </c>
      <c r="AK857" s="13">
        <f t="shared" si="182"/>
        <v>0</v>
      </c>
    </row>
    <row r="858" spans="1:37" ht="16.5">
      <c r="A858" s="94"/>
      <c r="B858" s="60">
        <v>6400439</v>
      </c>
      <c r="C858" s="24" t="s">
        <v>594</v>
      </c>
      <c r="D858" s="101" t="s">
        <v>10</v>
      </c>
      <c r="E858" s="63">
        <v>2800.89</v>
      </c>
      <c r="F858" s="63">
        <f t="shared" si="186"/>
        <v>616.20000000000005</v>
      </c>
      <c r="G858" s="63">
        <f t="shared" si="187"/>
        <v>3417.09</v>
      </c>
      <c r="H858" s="27" t="s">
        <v>51</v>
      </c>
      <c r="AE858" s="145">
        <v>2626.49</v>
      </c>
      <c r="AF858" s="9">
        <f t="shared" si="183"/>
        <v>2800.89</v>
      </c>
      <c r="AG858" s="3">
        <f t="shared" si="188"/>
        <v>616.20000000000005</v>
      </c>
      <c r="AH858" s="61">
        <f t="shared" si="184"/>
        <v>3417.09</v>
      </c>
      <c r="AI858" s="13">
        <f t="shared" si="181"/>
        <v>0</v>
      </c>
      <c r="AJ858" s="13">
        <f t="shared" si="180"/>
        <v>0</v>
      </c>
      <c r="AK858" s="13">
        <f t="shared" si="182"/>
        <v>0</v>
      </c>
    </row>
    <row r="859" spans="1:37" ht="16.5">
      <c r="A859" s="94"/>
      <c r="B859" s="60">
        <v>6400440</v>
      </c>
      <c r="C859" s="24" t="s">
        <v>595</v>
      </c>
      <c r="D859" s="101" t="s">
        <v>10</v>
      </c>
      <c r="E859" s="63">
        <v>2800.89</v>
      </c>
      <c r="F859" s="63">
        <f t="shared" si="186"/>
        <v>616.20000000000005</v>
      </c>
      <c r="G859" s="63">
        <f t="shared" si="187"/>
        <v>3417.09</v>
      </c>
      <c r="H859" s="27" t="s">
        <v>51</v>
      </c>
      <c r="AE859" s="145">
        <v>2626.49</v>
      </c>
      <c r="AF859" s="9">
        <f t="shared" si="183"/>
        <v>2800.89</v>
      </c>
      <c r="AG859" s="3">
        <f t="shared" si="188"/>
        <v>616.20000000000005</v>
      </c>
      <c r="AH859" s="61">
        <f t="shared" si="184"/>
        <v>3417.09</v>
      </c>
      <c r="AI859" s="13">
        <f t="shared" si="181"/>
        <v>0</v>
      </c>
      <c r="AJ859" s="13">
        <f t="shared" si="180"/>
        <v>0</v>
      </c>
      <c r="AK859" s="13">
        <f t="shared" si="182"/>
        <v>0</v>
      </c>
    </row>
    <row r="860" spans="1:37" ht="16.5">
      <c r="A860" s="94"/>
      <c r="B860" s="60">
        <v>6400441</v>
      </c>
      <c r="C860" s="24" t="s">
        <v>596</v>
      </c>
      <c r="D860" s="101" t="s">
        <v>10</v>
      </c>
      <c r="E860" s="63">
        <v>2800.89</v>
      </c>
      <c r="F860" s="63">
        <f t="shared" si="186"/>
        <v>616.20000000000005</v>
      </c>
      <c r="G860" s="63">
        <f t="shared" si="187"/>
        <v>3417.09</v>
      </c>
      <c r="H860" s="27" t="s">
        <v>51</v>
      </c>
      <c r="AE860" s="145">
        <v>2626.49</v>
      </c>
      <c r="AF860" s="9">
        <f t="shared" si="183"/>
        <v>2800.89</v>
      </c>
      <c r="AG860" s="3">
        <f t="shared" si="188"/>
        <v>616.20000000000005</v>
      </c>
      <c r="AH860" s="61">
        <f t="shared" si="184"/>
        <v>3417.09</v>
      </c>
      <c r="AI860" s="13">
        <f t="shared" si="181"/>
        <v>0</v>
      </c>
      <c r="AJ860" s="13">
        <f t="shared" si="180"/>
        <v>0</v>
      </c>
      <c r="AK860" s="13">
        <f t="shared" si="182"/>
        <v>0</v>
      </c>
    </row>
    <row r="861" spans="1:37" ht="16.5">
      <c r="A861" s="94"/>
      <c r="B861" s="60">
        <v>6400442</v>
      </c>
      <c r="C861" s="24" t="s">
        <v>597</v>
      </c>
      <c r="D861" s="101" t="s">
        <v>10</v>
      </c>
      <c r="E861" s="63">
        <v>2800.89</v>
      </c>
      <c r="F861" s="63">
        <f t="shared" si="186"/>
        <v>616.20000000000005</v>
      </c>
      <c r="G861" s="63">
        <f t="shared" si="187"/>
        <v>3417.09</v>
      </c>
      <c r="H861" s="27" t="s">
        <v>51</v>
      </c>
      <c r="AE861" s="145">
        <v>2626.49</v>
      </c>
      <c r="AF861" s="9">
        <f t="shared" si="183"/>
        <v>2800.89</v>
      </c>
      <c r="AG861" s="3">
        <f t="shared" si="188"/>
        <v>616.20000000000005</v>
      </c>
      <c r="AH861" s="61">
        <f t="shared" si="184"/>
        <v>3417.09</v>
      </c>
      <c r="AI861" s="13">
        <f t="shared" si="181"/>
        <v>0</v>
      </c>
      <c r="AJ861" s="13">
        <f t="shared" si="180"/>
        <v>0</v>
      </c>
      <c r="AK861" s="13">
        <f t="shared" si="182"/>
        <v>0</v>
      </c>
    </row>
    <row r="862" spans="1:37" ht="16.5">
      <c r="A862" s="94"/>
      <c r="B862" s="60">
        <v>6400443</v>
      </c>
      <c r="C862" s="24" t="s">
        <v>598</v>
      </c>
      <c r="D862" s="101" t="s">
        <v>10</v>
      </c>
      <c r="E862" s="63">
        <v>2800.89</v>
      </c>
      <c r="F862" s="63">
        <f t="shared" si="186"/>
        <v>616.20000000000005</v>
      </c>
      <c r="G862" s="63">
        <f t="shared" si="187"/>
        <v>3417.09</v>
      </c>
      <c r="H862" s="27" t="s">
        <v>51</v>
      </c>
      <c r="AE862" s="145">
        <v>2626.49</v>
      </c>
      <c r="AF862" s="9">
        <f t="shared" si="183"/>
        <v>2800.89</v>
      </c>
      <c r="AG862" s="3">
        <f t="shared" si="188"/>
        <v>616.20000000000005</v>
      </c>
      <c r="AH862" s="61">
        <f t="shared" si="184"/>
        <v>3417.09</v>
      </c>
      <c r="AI862" s="13">
        <f t="shared" si="181"/>
        <v>0</v>
      </c>
      <c r="AJ862" s="13">
        <f t="shared" ref="AJ862:AJ932" si="189">AG862-F862</f>
        <v>0</v>
      </c>
      <c r="AK862" s="13">
        <f t="shared" si="182"/>
        <v>0</v>
      </c>
    </row>
    <row r="863" spans="1:37" ht="16.5">
      <c r="A863" s="94"/>
      <c r="B863" s="60">
        <v>6400444</v>
      </c>
      <c r="C863" s="24" t="s">
        <v>599</v>
      </c>
      <c r="D863" s="101" t="s">
        <v>10</v>
      </c>
      <c r="E863" s="63">
        <v>2800.89</v>
      </c>
      <c r="F863" s="63">
        <f t="shared" si="186"/>
        <v>616.20000000000005</v>
      </c>
      <c r="G863" s="63">
        <f t="shared" si="187"/>
        <v>3417.09</v>
      </c>
      <c r="H863" s="27" t="s">
        <v>51</v>
      </c>
      <c r="AE863" s="145">
        <v>2626.49</v>
      </c>
      <c r="AF863" s="9">
        <f t="shared" si="183"/>
        <v>2800.89</v>
      </c>
      <c r="AG863" s="3">
        <f t="shared" si="188"/>
        <v>616.20000000000005</v>
      </c>
      <c r="AH863" s="61">
        <f t="shared" si="184"/>
        <v>3417.09</v>
      </c>
      <c r="AI863" s="13">
        <f t="shared" ref="AI863:AI933" si="190">AF863-E863</f>
        <v>0</v>
      </c>
      <c r="AJ863" s="13">
        <f t="shared" si="189"/>
        <v>0</v>
      </c>
      <c r="AK863" s="13">
        <f t="shared" ref="AK863:AK933" si="191">AH863-G863</f>
        <v>0</v>
      </c>
    </row>
    <row r="864" spans="1:37" ht="16.5">
      <c r="A864" s="94"/>
      <c r="B864" s="60">
        <v>6400445</v>
      </c>
      <c r="C864" s="24" t="s">
        <v>3104</v>
      </c>
      <c r="D864" s="101" t="s">
        <v>10</v>
      </c>
      <c r="E864" s="63">
        <v>2800.89</v>
      </c>
      <c r="F864" s="63">
        <f t="shared" si="186"/>
        <v>616.20000000000005</v>
      </c>
      <c r="G864" s="63">
        <f t="shared" si="187"/>
        <v>3417.09</v>
      </c>
      <c r="H864" s="27" t="s">
        <v>51</v>
      </c>
      <c r="AE864" s="145">
        <v>2626.49</v>
      </c>
      <c r="AF864" s="9">
        <f t="shared" si="183"/>
        <v>2800.89</v>
      </c>
      <c r="AG864" s="3">
        <f t="shared" si="188"/>
        <v>616.20000000000005</v>
      </c>
      <c r="AH864" s="61">
        <f t="shared" si="184"/>
        <v>3417.09</v>
      </c>
      <c r="AI864" s="13">
        <f t="shared" si="190"/>
        <v>0</v>
      </c>
      <c r="AJ864" s="13">
        <f t="shared" si="189"/>
        <v>0</v>
      </c>
      <c r="AK864" s="13">
        <f t="shared" si="191"/>
        <v>0</v>
      </c>
    </row>
    <row r="865" spans="1:37" ht="49.5">
      <c r="A865" s="233"/>
      <c r="B865" s="60">
        <v>6401472</v>
      </c>
      <c r="C865" s="14" t="s">
        <v>1225</v>
      </c>
      <c r="D865" s="83" t="s">
        <v>10</v>
      </c>
      <c r="E865" s="62">
        <v>5126.87</v>
      </c>
      <c r="F865" s="63">
        <f t="shared" ref="F865:F899" si="192">ROUND(E865*0.22,2)</f>
        <v>1127.9100000000001</v>
      </c>
      <c r="G865" s="63">
        <f t="shared" si="187"/>
        <v>6254.78</v>
      </c>
      <c r="H865" s="27" t="s">
        <v>51</v>
      </c>
      <c r="AE865" s="145">
        <v>4807.6400000000003</v>
      </c>
      <c r="AF865" s="9">
        <f t="shared" ref="AF865:AF916" si="193">ROUND(AE865+(AE865*6.64%),2)</f>
        <v>5126.87</v>
      </c>
      <c r="AG865" s="3">
        <f t="shared" si="188"/>
        <v>1127.9100000000001</v>
      </c>
      <c r="AH865" s="61">
        <f t="shared" ref="AH865:AH916" si="194">AF865+AG865</f>
        <v>6254.78</v>
      </c>
      <c r="AI865" s="13">
        <f t="shared" si="190"/>
        <v>0</v>
      </c>
      <c r="AJ865" s="13">
        <f t="shared" si="189"/>
        <v>0</v>
      </c>
      <c r="AK865" s="13">
        <f t="shared" si="191"/>
        <v>0</v>
      </c>
    </row>
    <row r="866" spans="1:37" ht="49.5">
      <c r="A866" s="233"/>
      <c r="B866" s="60">
        <v>6401473</v>
      </c>
      <c r="C866" s="14" t="s">
        <v>1226</v>
      </c>
      <c r="D866" s="83" t="s">
        <v>10</v>
      </c>
      <c r="E866" s="62">
        <v>5173.43</v>
      </c>
      <c r="F866" s="63">
        <f t="shared" si="192"/>
        <v>1138.1500000000001</v>
      </c>
      <c r="G866" s="63">
        <f>F866+E866</f>
        <v>6311.58</v>
      </c>
      <c r="H866" s="27" t="s">
        <v>51</v>
      </c>
      <c r="AE866" s="145">
        <v>4851.3</v>
      </c>
      <c r="AF866" s="9">
        <f t="shared" si="193"/>
        <v>5173.43</v>
      </c>
      <c r="AG866" s="3">
        <f t="shared" si="188"/>
        <v>1138.1500000000001</v>
      </c>
      <c r="AH866" s="61">
        <f t="shared" si="194"/>
        <v>6311.58</v>
      </c>
      <c r="AI866" s="13">
        <f t="shared" si="190"/>
        <v>0</v>
      </c>
      <c r="AJ866" s="13">
        <f t="shared" si="189"/>
        <v>0</v>
      </c>
      <c r="AK866" s="13">
        <f t="shared" si="191"/>
        <v>0</v>
      </c>
    </row>
    <row r="867" spans="1:37" ht="33">
      <c r="A867" s="233"/>
      <c r="B867" s="60">
        <v>6401474</v>
      </c>
      <c r="C867" s="14" t="s">
        <v>1227</v>
      </c>
      <c r="D867" s="83" t="s">
        <v>10</v>
      </c>
      <c r="E867" s="62">
        <v>5212.42</v>
      </c>
      <c r="F867" s="63">
        <f t="shared" si="192"/>
        <v>1146.73</v>
      </c>
      <c r="G867" s="63">
        <f t="shared" ref="G867:G871" si="195">F867+E867</f>
        <v>6359.15</v>
      </c>
      <c r="H867" s="27" t="s">
        <v>51</v>
      </c>
      <c r="AE867" s="145">
        <v>4887.87</v>
      </c>
      <c r="AF867" s="9">
        <f t="shared" si="193"/>
        <v>5212.42</v>
      </c>
      <c r="AG867" s="3">
        <f t="shared" si="188"/>
        <v>1146.73</v>
      </c>
      <c r="AH867" s="61">
        <f t="shared" si="194"/>
        <v>6359.15</v>
      </c>
      <c r="AI867" s="13">
        <f t="shared" si="190"/>
        <v>0</v>
      </c>
      <c r="AJ867" s="13">
        <f t="shared" si="189"/>
        <v>0</v>
      </c>
      <c r="AK867" s="13">
        <f t="shared" si="191"/>
        <v>0</v>
      </c>
    </row>
    <row r="868" spans="1:37" ht="33">
      <c r="A868" s="233" t="s">
        <v>1956</v>
      </c>
      <c r="B868" s="60">
        <v>6401553</v>
      </c>
      <c r="C868" s="14" t="s">
        <v>1952</v>
      </c>
      <c r="D868" s="83" t="s">
        <v>10</v>
      </c>
      <c r="E868" s="62">
        <v>8747.35</v>
      </c>
      <c r="F868" s="63">
        <f t="shared" si="192"/>
        <v>1924.42</v>
      </c>
      <c r="G868" s="63">
        <f t="shared" si="195"/>
        <v>10671.77</v>
      </c>
      <c r="H868" s="27" t="s">
        <v>51</v>
      </c>
      <c r="AE868" s="145">
        <v>8202.69</v>
      </c>
      <c r="AF868" s="9">
        <f t="shared" si="193"/>
        <v>8747.35</v>
      </c>
      <c r="AG868" s="3">
        <f t="shared" si="188"/>
        <v>1924.42</v>
      </c>
      <c r="AH868" s="61">
        <f t="shared" si="194"/>
        <v>10671.77</v>
      </c>
      <c r="AI868" s="13">
        <f t="shared" si="190"/>
        <v>0</v>
      </c>
      <c r="AJ868" s="13">
        <f t="shared" si="189"/>
        <v>0</v>
      </c>
      <c r="AK868" s="13">
        <f t="shared" si="191"/>
        <v>0</v>
      </c>
    </row>
    <row r="869" spans="1:37" ht="33">
      <c r="A869" s="233"/>
      <c r="B869" s="60">
        <v>6401554</v>
      </c>
      <c r="C869" s="14" t="s">
        <v>1953</v>
      </c>
      <c r="D869" s="83" t="s">
        <v>10</v>
      </c>
      <c r="E869" s="62">
        <v>7829.02</v>
      </c>
      <c r="F869" s="63">
        <f t="shared" si="192"/>
        <v>1722.38</v>
      </c>
      <c r="G869" s="63">
        <f t="shared" si="195"/>
        <v>9551.4000000000015</v>
      </c>
      <c r="H869" s="27" t="s">
        <v>51</v>
      </c>
      <c r="AE869" s="145">
        <v>7341.54</v>
      </c>
      <c r="AF869" s="9">
        <f t="shared" si="193"/>
        <v>7829.02</v>
      </c>
      <c r="AG869" s="3">
        <f t="shared" si="188"/>
        <v>1722.38</v>
      </c>
      <c r="AH869" s="61">
        <f t="shared" si="194"/>
        <v>9551.4000000000015</v>
      </c>
      <c r="AI869" s="13">
        <f t="shared" si="190"/>
        <v>0</v>
      </c>
      <c r="AJ869" s="13">
        <f t="shared" si="189"/>
        <v>0</v>
      </c>
      <c r="AK869" s="13">
        <f t="shared" si="191"/>
        <v>0</v>
      </c>
    </row>
    <row r="870" spans="1:37" ht="16.5">
      <c r="A870" s="233"/>
      <c r="B870" s="60">
        <v>6401555</v>
      </c>
      <c r="C870" s="14" t="s">
        <v>1954</v>
      </c>
      <c r="D870" s="83" t="s">
        <v>10</v>
      </c>
      <c r="E870" s="62">
        <v>8777.2900000000009</v>
      </c>
      <c r="F870" s="63">
        <f t="shared" si="192"/>
        <v>1931</v>
      </c>
      <c r="G870" s="63">
        <f t="shared" si="195"/>
        <v>10708.29</v>
      </c>
      <c r="H870" s="27" t="s">
        <v>51</v>
      </c>
      <c r="AE870" s="145">
        <v>8230.77</v>
      </c>
      <c r="AF870" s="9">
        <f t="shared" si="193"/>
        <v>8777.2900000000009</v>
      </c>
      <c r="AG870" s="3">
        <f t="shared" si="188"/>
        <v>1931</v>
      </c>
      <c r="AH870" s="61">
        <f t="shared" si="194"/>
        <v>10708.29</v>
      </c>
      <c r="AI870" s="13">
        <f t="shared" si="190"/>
        <v>0</v>
      </c>
      <c r="AJ870" s="13">
        <f t="shared" si="189"/>
        <v>0</v>
      </c>
      <c r="AK870" s="13">
        <f t="shared" si="191"/>
        <v>0</v>
      </c>
    </row>
    <row r="871" spans="1:37" ht="16.5">
      <c r="A871" s="233"/>
      <c r="B871" s="60">
        <v>6401556</v>
      </c>
      <c r="C871" s="14" t="s">
        <v>1955</v>
      </c>
      <c r="D871" s="83" t="s">
        <v>10</v>
      </c>
      <c r="E871" s="62">
        <v>7858.96</v>
      </c>
      <c r="F871" s="63">
        <f t="shared" si="192"/>
        <v>1728.97</v>
      </c>
      <c r="G871" s="63">
        <f t="shared" si="195"/>
        <v>9587.93</v>
      </c>
      <c r="H871" s="27" t="s">
        <v>51</v>
      </c>
      <c r="AE871" s="145">
        <v>7369.62</v>
      </c>
      <c r="AF871" s="9">
        <f t="shared" si="193"/>
        <v>7858.96</v>
      </c>
      <c r="AG871" s="3">
        <f t="shared" si="188"/>
        <v>1728.97</v>
      </c>
      <c r="AH871" s="61">
        <f t="shared" si="194"/>
        <v>9587.93</v>
      </c>
      <c r="AI871" s="13">
        <f t="shared" si="190"/>
        <v>0</v>
      </c>
      <c r="AJ871" s="13">
        <f t="shared" si="189"/>
        <v>0</v>
      </c>
      <c r="AK871" s="13">
        <f t="shared" si="191"/>
        <v>0</v>
      </c>
    </row>
    <row r="872" spans="1:37" ht="33">
      <c r="A872" s="233" t="s">
        <v>2525</v>
      </c>
      <c r="B872" s="60">
        <v>6401605</v>
      </c>
      <c r="C872" s="14" t="s">
        <v>2526</v>
      </c>
      <c r="D872" s="83" t="s">
        <v>10</v>
      </c>
      <c r="E872" s="62">
        <v>5720.05</v>
      </c>
      <c r="F872" s="63">
        <f t="shared" si="192"/>
        <v>1258.4100000000001</v>
      </c>
      <c r="G872" s="63">
        <f t="shared" ref="G872:G876" si="196">F872+E872</f>
        <v>6978.46</v>
      </c>
      <c r="H872" s="27" t="s">
        <v>51</v>
      </c>
      <c r="AE872" s="145">
        <v>5363.89</v>
      </c>
      <c r="AF872" s="9">
        <f t="shared" si="193"/>
        <v>5720.05</v>
      </c>
      <c r="AG872" s="3">
        <f t="shared" si="188"/>
        <v>1258.4100000000001</v>
      </c>
      <c r="AH872" s="61">
        <f t="shared" si="194"/>
        <v>6978.46</v>
      </c>
      <c r="AI872" s="13">
        <f t="shared" si="190"/>
        <v>0</v>
      </c>
      <c r="AJ872" s="13">
        <f t="shared" si="189"/>
        <v>0</v>
      </c>
      <c r="AK872" s="13">
        <f t="shared" si="191"/>
        <v>0</v>
      </c>
    </row>
    <row r="873" spans="1:37" ht="16.5">
      <c r="A873" s="233"/>
      <c r="B873" s="60">
        <v>6401606</v>
      </c>
      <c r="C873" s="14" t="s">
        <v>2527</v>
      </c>
      <c r="D873" s="83" t="s">
        <v>10</v>
      </c>
      <c r="E873" s="62">
        <v>5680.35</v>
      </c>
      <c r="F873" s="63">
        <f t="shared" si="192"/>
        <v>1249.68</v>
      </c>
      <c r="G873" s="63">
        <f t="shared" si="196"/>
        <v>6930.0300000000007</v>
      </c>
      <c r="H873" s="27" t="s">
        <v>51</v>
      </c>
      <c r="AE873" s="145">
        <v>5326.66</v>
      </c>
      <c r="AF873" s="9">
        <f t="shared" si="193"/>
        <v>5680.35</v>
      </c>
      <c r="AG873" s="3">
        <f t="shared" si="188"/>
        <v>1249.68</v>
      </c>
      <c r="AH873" s="61">
        <f t="shared" si="194"/>
        <v>6930.0300000000007</v>
      </c>
      <c r="AI873" s="13">
        <f t="shared" si="190"/>
        <v>0</v>
      </c>
      <c r="AJ873" s="13">
        <f t="shared" si="189"/>
        <v>0</v>
      </c>
      <c r="AK873" s="13">
        <f t="shared" si="191"/>
        <v>0</v>
      </c>
    </row>
    <row r="874" spans="1:37" ht="33">
      <c r="A874" s="233"/>
      <c r="B874" s="60">
        <v>6401607</v>
      </c>
      <c r="C874" s="14" t="s">
        <v>2528</v>
      </c>
      <c r="D874" s="83" t="s">
        <v>10</v>
      </c>
      <c r="E874" s="62">
        <v>5680.35</v>
      </c>
      <c r="F874" s="63">
        <f t="shared" si="192"/>
        <v>1249.68</v>
      </c>
      <c r="G874" s="63">
        <f t="shared" si="196"/>
        <v>6930.0300000000007</v>
      </c>
      <c r="H874" s="27" t="s">
        <v>51</v>
      </c>
      <c r="AE874" s="145">
        <v>5326.66</v>
      </c>
      <c r="AF874" s="9">
        <f t="shared" si="193"/>
        <v>5680.35</v>
      </c>
      <c r="AG874" s="3">
        <f t="shared" si="188"/>
        <v>1249.68</v>
      </c>
      <c r="AH874" s="61">
        <f t="shared" si="194"/>
        <v>6930.0300000000007</v>
      </c>
      <c r="AI874" s="13">
        <f t="shared" si="190"/>
        <v>0</v>
      </c>
      <c r="AJ874" s="13">
        <f t="shared" si="189"/>
        <v>0</v>
      </c>
      <c r="AK874" s="13">
        <f t="shared" si="191"/>
        <v>0</v>
      </c>
    </row>
    <row r="875" spans="1:37" ht="33">
      <c r="A875" s="233"/>
      <c r="B875" s="60">
        <v>6401608</v>
      </c>
      <c r="C875" s="14" t="s">
        <v>2529</v>
      </c>
      <c r="D875" s="83" t="s">
        <v>10</v>
      </c>
      <c r="E875" s="62">
        <v>5680.35</v>
      </c>
      <c r="F875" s="63">
        <f t="shared" si="192"/>
        <v>1249.68</v>
      </c>
      <c r="G875" s="63">
        <f t="shared" si="196"/>
        <v>6930.0300000000007</v>
      </c>
      <c r="H875" s="27" t="s">
        <v>51</v>
      </c>
      <c r="AE875" s="145">
        <v>5326.66</v>
      </c>
      <c r="AF875" s="9">
        <f t="shared" si="193"/>
        <v>5680.35</v>
      </c>
      <c r="AG875" s="3">
        <f t="shared" si="188"/>
        <v>1249.68</v>
      </c>
      <c r="AH875" s="61">
        <f t="shared" si="194"/>
        <v>6930.0300000000007</v>
      </c>
      <c r="AI875" s="13">
        <f t="shared" si="190"/>
        <v>0</v>
      </c>
      <c r="AJ875" s="13">
        <f t="shared" si="189"/>
        <v>0</v>
      </c>
      <c r="AK875" s="13">
        <f t="shared" si="191"/>
        <v>0</v>
      </c>
    </row>
    <row r="876" spans="1:37" ht="33">
      <c r="A876" s="233"/>
      <c r="B876" s="60">
        <v>6401609</v>
      </c>
      <c r="C876" s="14" t="s">
        <v>2530</v>
      </c>
      <c r="D876" s="83" t="s">
        <v>10</v>
      </c>
      <c r="E876" s="62">
        <v>5720.08</v>
      </c>
      <c r="F876" s="63">
        <f t="shared" si="192"/>
        <v>1258.42</v>
      </c>
      <c r="G876" s="63">
        <f t="shared" si="196"/>
        <v>6978.5</v>
      </c>
      <c r="H876" s="27" t="s">
        <v>51</v>
      </c>
      <c r="AE876" s="145">
        <v>5363.92</v>
      </c>
      <c r="AF876" s="9">
        <f t="shared" si="193"/>
        <v>5720.08</v>
      </c>
      <c r="AG876" s="3">
        <f t="shared" si="188"/>
        <v>1258.42</v>
      </c>
      <c r="AH876" s="61">
        <f t="shared" si="194"/>
        <v>6978.5</v>
      </c>
      <c r="AI876" s="13">
        <f t="shared" si="190"/>
        <v>0</v>
      </c>
      <c r="AJ876" s="13">
        <f t="shared" si="189"/>
        <v>0</v>
      </c>
      <c r="AK876" s="13">
        <f t="shared" si="191"/>
        <v>0</v>
      </c>
    </row>
    <row r="877" spans="1:37" ht="16.5">
      <c r="A877" s="233" t="s">
        <v>2563</v>
      </c>
      <c r="B877" s="60">
        <v>6401652</v>
      </c>
      <c r="C877" s="14" t="s">
        <v>2569</v>
      </c>
      <c r="D877" s="83" t="s">
        <v>10</v>
      </c>
      <c r="E877" s="62">
        <v>2904.92</v>
      </c>
      <c r="F877" s="63">
        <f t="shared" si="192"/>
        <v>639.08000000000004</v>
      </c>
      <c r="G877" s="63">
        <f t="shared" ref="G877:G899" si="197">F877+E877</f>
        <v>3544</v>
      </c>
      <c r="H877" s="27" t="s">
        <v>51</v>
      </c>
      <c r="AE877" s="145">
        <v>2724.04</v>
      </c>
      <c r="AF877" s="9">
        <f t="shared" si="193"/>
        <v>2904.92</v>
      </c>
      <c r="AG877" s="3">
        <f t="shared" si="188"/>
        <v>639.08000000000004</v>
      </c>
      <c r="AH877" s="61">
        <f t="shared" si="194"/>
        <v>3544</v>
      </c>
      <c r="AI877" s="13">
        <f t="shared" si="190"/>
        <v>0</v>
      </c>
      <c r="AJ877" s="13">
        <f t="shared" si="189"/>
        <v>0</v>
      </c>
      <c r="AK877" s="13">
        <f t="shared" si="191"/>
        <v>0</v>
      </c>
    </row>
    <row r="878" spans="1:37" ht="16.5">
      <c r="A878" s="233"/>
      <c r="B878" s="60">
        <v>6401653</v>
      </c>
      <c r="C878" s="14" t="s">
        <v>2570</v>
      </c>
      <c r="D878" s="83" t="s">
        <v>10</v>
      </c>
      <c r="E878" s="62">
        <v>2887.98</v>
      </c>
      <c r="F878" s="63">
        <f t="shared" si="192"/>
        <v>635.36</v>
      </c>
      <c r="G878" s="63">
        <f t="shared" si="197"/>
        <v>3523.34</v>
      </c>
      <c r="H878" s="27" t="s">
        <v>51</v>
      </c>
      <c r="AE878" s="145">
        <v>2708.16</v>
      </c>
      <c r="AF878" s="9">
        <f t="shared" si="193"/>
        <v>2887.98</v>
      </c>
      <c r="AG878" s="3">
        <f t="shared" si="188"/>
        <v>635.36</v>
      </c>
      <c r="AH878" s="61">
        <f t="shared" si="194"/>
        <v>3523.34</v>
      </c>
      <c r="AI878" s="13">
        <f t="shared" si="190"/>
        <v>0</v>
      </c>
      <c r="AJ878" s="13">
        <f t="shared" si="189"/>
        <v>0</v>
      </c>
      <c r="AK878" s="13">
        <f t="shared" si="191"/>
        <v>0</v>
      </c>
    </row>
    <row r="879" spans="1:37" ht="16.5">
      <c r="A879" s="233"/>
      <c r="B879" s="60">
        <v>6401654</v>
      </c>
      <c r="C879" s="14" t="s">
        <v>2571</v>
      </c>
      <c r="D879" s="83" t="s">
        <v>10</v>
      </c>
      <c r="E879" s="62">
        <v>2887.98</v>
      </c>
      <c r="F879" s="63">
        <f t="shared" si="192"/>
        <v>635.36</v>
      </c>
      <c r="G879" s="63">
        <f t="shared" si="197"/>
        <v>3523.34</v>
      </c>
      <c r="H879" s="27" t="s">
        <v>51</v>
      </c>
      <c r="AE879" s="145">
        <v>2708.16</v>
      </c>
      <c r="AF879" s="9">
        <f t="shared" si="193"/>
        <v>2887.98</v>
      </c>
      <c r="AG879" s="3">
        <f t="shared" si="188"/>
        <v>635.36</v>
      </c>
      <c r="AH879" s="61">
        <f t="shared" si="194"/>
        <v>3523.34</v>
      </c>
      <c r="AI879" s="13">
        <f t="shared" si="190"/>
        <v>0</v>
      </c>
      <c r="AJ879" s="13">
        <f t="shared" si="189"/>
        <v>0</v>
      </c>
      <c r="AK879" s="13">
        <f t="shared" si="191"/>
        <v>0</v>
      </c>
    </row>
    <row r="880" spans="1:37" ht="16.5">
      <c r="A880" s="233"/>
      <c r="B880" s="60">
        <v>6401655</v>
      </c>
      <c r="C880" s="14" t="s">
        <v>2572</v>
      </c>
      <c r="D880" s="83" t="s">
        <v>10</v>
      </c>
      <c r="E880" s="62">
        <v>2887.98</v>
      </c>
      <c r="F880" s="63">
        <f t="shared" si="192"/>
        <v>635.36</v>
      </c>
      <c r="G880" s="63">
        <f t="shared" si="197"/>
        <v>3523.34</v>
      </c>
      <c r="H880" s="27" t="s">
        <v>51</v>
      </c>
      <c r="AE880" s="145">
        <v>2708.16</v>
      </c>
      <c r="AF880" s="9">
        <f t="shared" si="193"/>
        <v>2887.98</v>
      </c>
      <c r="AG880" s="3">
        <f t="shared" si="188"/>
        <v>635.36</v>
      </c>
      <c r="AH880" s="61">
        <f t="shared" si="194"/>
        <v>3523.34</v>
      </c>
      <c r="AI880" s="13">
        <f t="shared" si="190"/>
        <v>0</v>
      </c>
      <c r="AJ880" s="13">
        <f t="shared" si="189"/>
        <v>0</v>
      </c>
      <c r="AK880" s="13">
        <f t="shared" si="191"/>
        <v>0</v>
      </c>
    </row>
    <row r="881" spans="1:37" ht="16.5">
      <c r="A881" s="233"/>
      <c r="B881" s="60">
        <v>6401656</v>
      </c>
      <c r="C881" s="14" t="s">
        <v>2573</v>
      </c>
      <c r="D881" s="83" t="s">
        <v>10</v>
      </c>
      <c r="E881" s="62">
        <v>2861.79</v>
      </c>
      <c r="F881" s="63">
        <f t="shared" si="192"/>
        <v>629.59</v>
      </c>
      <c r="G881" s="63">
        <f t="shared" si="197"/>
        <v>3491.38</v>
      </c>
      <c r="H881" s="27" t="s">
        <v>51</v>
      </c>
      <c r="AE881" s="145">
        <v>2683.6</v>
      </c>
      <c r="AF881" s="9">
        <f t="shared" si="193"/>
        <v>2861.79</v>
      </c>
      <c r="AG881" s="3">
        <f t="shared" si="188"/>
        <v>629.59</v>
      </c>
      <c r="AH881" s="61">
        <f t="shared" si="194"/>
        <v>3491.38</v>
      </c>
      <c r="AI881" s="13">
        <f t="shared" si="190"/>
        <v>0</v>
      </c>
      <c r="AJ881" s="13">
        <f t="shared" si="189"/>
        <v>0</v>
      </c>
      <c r="AK881" s="13">
        <f t="shared" si="191"/>
        <v>0</v>
      </c>
    </row>
    <row r="882" spans="1:37" ht="16.5">
      <c r="A882" s="233"/>
      <c r="B882" s="60">
        <v>6401657</v>
      </c>
      <c r="C882" s="14" t="s">
        <v>2574</v>
      </c>
      <c r="D882" s="83" t="s">
        <v>10</v>
      </c>
      <c r="E882" s="62">
        <v>2882.32</v>
      </c>
      <c r="F882" s="63">
        <f t="shared" si="192"/>
        <v>634.11</v>
      </c>
      <c r="G882" s="63">
        <f t="shared" si="197"/>
        <v>3516.4300000000003</v>
      </c>
      <c r="H882" s="27" t="s">
        <v>51</v>
      </c>
      <c r="AE882" s="145">
        <v>2702.85</v>
      </c>
      <c r="AF882" s="9">
        <f t="shared" si="193"/>
        <v>2882.32</v>
      </c>
      <c r="AG882" s="3">
        <f t="shared" si="188"/>
        <v>634.11</v>
      </c>
      <c r="AH882" s="61">
        <f t="shared" si="194"/>
        <v>3516.4300000000003</v>
      </c>
      <c r="AI882" s="13">
        <f t="shared" si="190"/>
        <v>0</v>
      </c>
      <c r="AJ882" s="13">
        <f t="shared" si="189"/>
        <v>0</v>
      </c>
      <c r="AK882" s="13">
        <f t="shared" si="191"/>
        <v>0</v>
      </c>
    </row>
    <row r="883" spans="1:37" ht="16.5">
      <c r="A883" s="233"/>
      <c r="B883" s="60">
        <v>6401658</v>
      </c>
      <c r="C883" s="14" t="s">
        <v>2575</v>
      </c>
      <c r="D883" s="83" t="s">
        <v>10</v>
      </c>
      <c r="E883" s="62">
        <v>2875.29</v>
      </c>
      <c r="F883" s="63">
        <f t="shared" si="192"/>
        <v>632.55999999999995</v>
      </c>
      <c r="G883" s="63">
        <f t="shared" si="197"/>
        <v>3507.85</v>
      </c>
      <c r="H883" s="27" t="s">
        <v>51</v>
      </c>
      <c r="AE883" s="145">
        <v>2696.26</v>
      </c>
      <c r="AF883" s="9">
        <f t="shared" si="193"/>
        <v>2875.29</v>
      </c>
      <c r="AG883" s="3">
        <f t="shared" si="188"/>
        <v>632.55999999999995</v>
      </c>
      <c r="AH883" s="61">
        <f t="shared" si="194"/>
        <v>3507.85</v>
      </c>
      <c r="AI883" s="13">
        <f t="shared" si="190"/>
        <v>0</v>
      </c>
      <c r="AJ883" s="13">
        <f t="shared" si="189"/>
        <v>0</v>
      </c>
      <c r="AK883" s="13">
        <f t="shared" si="191"/>
        <v>0</v>
      </c>
    </row>
    <row r="884" spans="1:37" ht="16.5">
      <c r="A884" s="233"/>
      <c r="B884" s="60">
        <v>6401659</v>
      </c>
      <c r="C884" s="14" t="s">
        <v>2576</v>
      </c>
      <c r="D884" s="83" t="s">
        <v>10</v>
      </c>
      <c r="E884" s="62">
        <v>2894.95</v>
      </c>
      <c r="F884" s="63">
        <f t="shared" si="192"/>
        <v>636.89</v>
      </c>
      <c r="G884" s="63">
        <f t="shared" si="197"/>
        <v>3531.8399999999997</v>
      </c>
      <c r="H884" s="27" t="s">
        <v>51</v>
      </c>
      <c r="AE884" s="145">
        <v>2714.69</v>
      </c>
      <c r="AF884" s="9">
        <f t="shared" si="193"/>
        <v>2894.95</v>
      </c>
      <c r="AG884" s="3">
        <f t="shared" si="188"/>
        <v>636.89</v>
      </c>
      <c r="AH884" s="61">
        <f t="shared" si="194"/>
        <v>3531.8399999999997</v>
      </c>
      <c r="AI884" s="13">
        <f t="shared" si="190"/>
        <v>0</v>
      </c>
      <c r="AJ884" s="13">
        <f t="shared" si="189"/>
        <v>0</v>
      </c>
      <c r="AK884" s="13">
        <f t="shared" si="191"/>
        <v>0</v>
      </c>
    </row>
    <row r="885" spans="1:37" ht="16.5">
      <c r="A885" s="233"/>
      <c r="B885" s="60">
        <v>6401660</v>
      </c>
      <c r="C885" s="14" t="s">
        <v>2577</v>
      </c>
      <c r="D885" s="83" t="s">
        <v>10</v>
      </c>
      <c r="E885" s="62">
        <v>2894.95</v>
      </c>
      <c r="F885" s="63">
        <f t="shared" si="192"/>
        <v>636.89</v>
      </c>
      <c r="G885" s="63">
        <f t="shared" si="197"/>
        <v>3531.8399999999997</v>
      </c>
      <c r="H885" s="27" t="s">
        <v>51</v>
      </c>
      <c r="AE885" s="145">
        <v>2714.69</v>
      </c>
      <c r="AF885" s="9">
        <f t="shared" si="193"/>
        <v>2894.95</v>
      </c>
      <c r="AG885" s="3">
        <f t="shared" si="188"/>
        <v>636.89</v>
      </c>
      <c r="AH885" s="61">
        <f t="shared" si="194"/>
        <v>3531.8399999999997</v>
      </c>
      <c r="AI885" s="13">
        <f t="shared" si="190"/>
        <v>0</v>
      </c>
      <c r="AJ885" s="13">
        <f t="shared" si="189"/>
        <v>0</v>
      </c>
      <c r="AK885" s="13">
        <f t="shared" si="191"/>
        <v>0</v>
      </c>
    </row>
    <row r="886" spans="1:37" ht="16.5">
      <c r="A886" s="233"/>
      <c r="B886" s="60">
        <v>6401661</v>
      </c>
      <c r="C886" s="14" t="s">
        <v>2578</v>
      </c>
      <c r="D886" s="83" t="s">
        <v>10</v>
      </c>
      <c r="E886" s="62">
        <v>2894.95</v>
      </c>
      <c r="F886" s="63">
        <f t="shared" si="192"/>
        <v>636.89</v>
      </c>
      <c r="G886" s="63">
        <f t="shared" si="197"/>
        <v>3531.8399999999997</v>
      </c>
      <c r="H886" s="27" t="s">
        <v>51</v>
      </c>
      <c r="AE886" s="145">
        <v>2714.69</v>
      </c>
      <c r="AF886" s="9">
        <f t="shared" si="193"/>
        <v>2894.95</v>
      </c>
      <c r="AG886" s="3">
        <f t="shared" si="188"/>
        <v>636.89</v>
      </c>
      <c r="AH886" s="61">
        <f t="shared" si="194"/>
        <v>3531.8399999999997</v>
      </c>
      <c r="AI886" s="13">
        <f t="shared" si="190"/>
        <v>0</v>
      </c>
      <c r="AJ886" s="13">
        <f t="shared" si="189"/>
        <v>0</v>
      </c>
      <c r="AK886" s="13">
        <f t="shared" si="191"/>
        <v>0</v>
      </c>
    </row>
    <row r="887" spans="1:37" ht="16.5">
      <c r="A887" s="233"/>
      <c r="B887" s="60">
        <v>6401662</v>
      </c>
      <c r="C887" s="14" t="s">
        <v>2579</v>
      </c>
      <c r="D887" s="83" t="s">
        <v>10</v>
      </c>
      <c r="E887" s="62">
        <v>2885.24</v>
      </c>
      <c r="F887" s="63">
        <f t="shared" si="192"/>
        <v>634.75</v>
      </c>
      <c r="G887" s="63">
        <f t="shared" si="197"/>
        <v>3519.99</v>
      </c>
      <c r="H887" s="27" t="s">
        <v>51</v>
      </c>
      <c r="AE887" s="145">
        <v>2705.59</v>
      </c>
      <c r="AF887" s="9">
        <f t="shared" si="193"/>
        <v>2885.24</v>
      </c>
      <c r="AG887" s="3">
        <f t="shared" si="188"/>
        <v>634.75</v>
      </c>
      <c r="AH887" s="61">
        <f t="shared" si="194"/>
        <v>3519.99</v>
      </c>
      <c r="AI887" s="13">
        <f t="shared" si="190"/>
        <v>0</v>
      </c>
      <c r="AJ887" s="13">
        <f t="shared" si="189"/>
        <v>0</v>
      </c>
      <c r="AK887" s="13">
        <f t="shared" si="191"/>
        <v>0</v>
      </c>
    </row>
    <row r="888" spans="1:37" ht="16.5">
      <c r="A888" s="233"/>
      <c r="B888" s="60">
        <v>6401663</v>
      </c>
      <c r="C888" s="14" t="s">
        <v>2580</v>
      </c>
      <c r="D888" s="83" t="s">
        <v>10</v>
      </c>
      <c r="E888" s="62">
        <v>2894.95</v>
      </c>
      <c r="F888" s="63">
        <f t="shared" si="192"/>
        <v>636.89</v>
      </c>
      <c r="G888" s="63">
        <f t="shared" si="197"/>
        <v>3531.8399999999997</v>
      </c>
      <c r="H888" s="27" t="s">
        <v>51</v>
      </c>
      <c r="AE888" s="145">
        <v>2714.69</v>
      </c>
      <c r="AF888" s="9">
        <f t="shared" si="193"/>
        <v>2894.95</v>
      </c>
      <c r="AG888" s="3">
        <f t="shared" si="188"/>
        <v>636.89</v>
      </c>
      <c r="AH888" s="61">
        <f t="shared" si="194"/>
        <v>3531.8399999999997</v>
      </c>
      <c r="AI888" s="13">
        <f t="shared" si="190"/>
        <v>0</v>
      </c>
      <c r="AJ888" s="13">
        <f t="shared" si="189"/>
        <v>0</v>
      </c>
      <c r="AK888" s="13">
        <f t="shared" si="191"/>
        <v>0</v>
      </c>
    </row>
    <row r="889" spans="1:37" ht="16.5">
      <c r="A889" s="233"/>
      <c r="B889" s="60">
        <v>6401664</v>
      </c>
      <c r="C889" s="14" t="s">
        <v>2581</v>
      </c>
      <c r="D889" s="83" t="s">
        <v>10</v>
      </c>
      <c r="E889" s="62">
        <v>2865.15</v>
      </c>
      <c r="F889" s="63">
        <f t="shared" si="192"/>
        <v>630.33000000000004</v>
      </c>
      <c r="G889" s="63">
        <f t="shared" si="197"/>
        <v>3495.48</v>
      </c>
      <c r="H889" s="27" t="s">
        <v>51</v>
      </c>
      <c r="AE889" s="145">
        <v>2686.75</v>
      </c>
      <c r="AF889" s="9">
        <f t="shared" si="193"/>
        <v>2865.15</v>
      </c>
      <c r="AG889" s="3">
        <f t="shared" si="188"/>
        <v>630.33000000000004</v>
      </c>
      <c r="AH889" s="61">
        <f t="shared" si="194"/>
        <v>3495.48</v>
      </c>
      <c r="AI889" s="13">
        <f t="shared" si="190"/>
        <v>0</v>
      </c>
      <c r="AJ889" s="13">
        <f t="shared" si="189"/>
        <v>0</v>
      </c>
      <c r="AK889" s="13">
        <f t="shared" si="191"/>
        <v>0</v>
      </c>
    </row>
    <row r="890" spans="1:37" ht="16.5">
      <c r="A890" s="233"/>
      <c r="B890" s="60">
        <v>6401665</v>
      </c>
      <c r="C890" s="14" t="s">
        <v>2582</v>
      </c>
      <c r="D890" s="83" t="s">
        <v>10</v>
      </c>
      <c r="E890" s="62">
        <v>2904.92</v>
      </c>
      <c r="F890" s="63">
        <f t="shared" si="192"/>
        <v>639.08000000000004</v>
      </c>
      <c r="G890" s="63">
        <f t="shared" si="197"/>
        <v>3544</v>
      </c>
      <c r="H890" s="27" t="s">
        <v>51</v>
      </c>
      <c r="AE890" s="145">
        <v>2724.04</v>
      </c>
      <c r="AF890" s="9">
        <f t="shared" si="193"/>
        <v>2904.92</v>
      </c>
      <c r="AG890" s="3">
        <f t="shared" si="188"/>
        <v>639.08000000000004</v>
      </c>
      <c r="AH890" s="61">
        <f t="shared" si="194"/>
        <v>3544</v>
      </c>
      <c r="AI890" s="13">
        <f t="shared" si="190"/>
        <v>0</v>
      </c>
      <c r="AJ890" s="13">
        <f t="shared" si="189"/>
        <v>0</v>
      </c>
      <c r="AK890" s="13">
        <f t="shared" si="191"/>
        <v>0</v>
      </c>
    </row>
    <row r="891" spans="1:37" ht="16.5">
      <c r="A891" s="233"/>
      <c r="B891" s="60">
        <v>6401666</v>
      </c>
      <c r="C891" s="14" t="s">
        <v>2583</v>
      </c>
      <c r="D891" s="83" t="s">
        <v>10</v>
      </c>
      <c r="E891" s="62">
        <v>2885.24</v>
      </c>
      <c r="F891" s="63">
        <f t="shared" si="192"/>
        <v>634.75</v>
      </c>
      <c r="G891" s="63">
        <f t="shared" si="197"/>
        <v>3519.99</v>
      </c>
      <c r="H891" s="27" t="s">
        <v>51</v>
      </c>
      <c r="AE891" s="145">
        <v>2705.59</v>
      </c>
      <c r="AF891" s="9">
        <f t="shared" si="193"/>
        <v>2885.24</v>
      </c>
      <c r="AG891" s="3">
        <f t="shared" si="188"/>
        <v>634.75</v>
      </c>
      <c r="AH891" s="61">
        <f t="shared" si="194"/>
        <v>3519.99</v>
      </c>
      <c r="AI891" s="13">
        <f t="shared" si="190"/>
        <v>0</v>
      </c>
      <c r="AJ891" s="13">
        <f t="shared" si="189"/>
        <v>0</v>
      </c>
      <c r="AK891" s="13">
        <f t="shared" si="191"/>
        <v>0</v>
      </c>
    </row>
    <row r="892" spans="1:37" ht="16.5">
      <c r="A892" s="233"/>
      <c r="B892" s="60">
        <v>6401667</v>
      </c>
      <c r="C892" s="14" t="s">
        <v>2584</v>
      </c>
      <c r="D892" s="83" t="s">
        <v>10</v>
      </c>
      <c r="E892" s="62">
        <v>2892.14</v>
      </c>
      <c r="F892" s="63">
        <f t="shared" si="192"/>
        <v>636.27</v>
      </c>
      <c r="G892" s="63">
        <f t="shared" si="197"/>
        <v>3528.41</v>
      </c>
      <c r="H892" s="27" t="s">
        <v>51</v>
      </c>
      <c r="AE892" s="145">
        <v>2712.06</v>
      </c>
      <c r="AF892" s="9">
        <f t="shared" si="193"/>
        <v>2892.14</v>
      </c>
      <c r="AG892" s="3">
        <f t="shared" si="188"/>
        <v>636.27</v>
      </c>
      <c r="AH892" s="61">
        <f t="shared" si="194"/>
        <v>3528.41</v>
      </c>
      <c r="AI892" s="13">
        <f t="shared" si="190"/>
        <v>0</v>
      </c>
      <c r="AJ892" s="13">
        <f t="shared" si="189"/>
        <v>0</v>
      </c>
      <c r="AK892" s="13">
        <f t="shared" si="191"/>
        <v>0</v>
      </c>
    </row>
    <row r="893" spans="1:37" ht="16.5">
      <c r="A893" s="233"/>
      <c r="B893" s="60">
        <v>6401668</v>
      </c>
      <c r="C893" s="14" t="s">
        <v>2585</v>
      </c>
      <c r="D893" s="83" t="s">
        <v>10</v>
      </c>
      <c r="E893" s="62">
        <v>2973.48</v>
      </c>
      <c r="F893" s="63">
        <f t="shared" si="192"/>
        <v>654.16999999999996</v>
      </c>
      <c r="G893" s="63">
        <f t="shared" si="197"/>
        <v>3627.65</v>
      </c>
      <c r="H893" s="27" t="s">
        <v>51</v>
      </c>
      <c r="AE893" s="145">
        <v>2788.33</v>
      </c>
      <c r="AF893" s="9">
        <f t="shared" si="193"/>
        <v>2973.48</v>
      </c>
      <c r="AG893" s="3">
        <f t="shared" ref="AG893:AG963" si="198">ROUND(E893*0.22,2)</f>
        <v>654.16999999999996</v>
      </c>
      <c r="AH893" s="61">
        <f t="shared" si="194"/>
        <v>3627.65</v>
      </c>
      <c r="AI893" s="13">
        <f t="shared" si="190"/>
        <v>0</v>
      </c>
      <c r="AJ893" s="13">
        <f t="shared" si="189"/>
        <v>0</v>
      </c>
      <c r="AK893" s="13">
        <f t="shared" si="191"/>
        <v>0</v>
      </c>
    </row>
    <row r="894" spans="1:37" ht="16.5">
      <c r="A894" s="233"/>
      <c r="B894" s="60">
        <v>6401669</v>
      </c>
      <c r="C894" s="14" t="s">
        <v>2586</v>
      </c>
      <c r="D894" s="83" t="s">
        <v>10</v>
      </c>
      <c r="E894" s="62">
        <v>2974.2</v>
      </c>
      <c r="F894" s="63">
        <f t="shared" si="192"/>
        <v>654.32000000000005</v>
      </c>
      <c r="G894" s="63">
        <f t="shared" si="197"/>
        <v>3628.52</v>
      </c>
      <c r="H894" s="27" t="s">
        <v>51</v>
      </c>
      <c r="AE894" s="145">
        <v>2789.01</v>
      </c>
      <c r="AF894" s="9">
        <f t="shared" si="193"/>
        <v>2974.2</v>
      </c>
      <c r="AG894" s="3">
        <f t="shared" si="198"/>
        <v>654.32000000000005</v>
      </c>
      <c r="AH894" s="61">
        <f t="shared" si="194"/>
        <v>3628.52</v>
      </c>
      <c r="AI894" s="13">
        <f t="shared" si="190"/>
        <v>0</v>
      </c>
      <c r="AJ894" s="13">
        <f t="shared" si="189"/>
        <v>0</v>
      </c>
      <c r="AK894" s="13">
        <f t="shared" si="191"/>
        <v>0</v>
      </c>
    </row>
    <row r="895" spans="1:37" ht="16.5">
      <c r="A895" s="233"/>
      <c r="B895" s="60">
        <v>6401670</v>
      </c>
      <c r="C895" s="14" t="s">
        <v>2587</v>
      </c>
      <c r="D895" s="83" t="s">
        <v>10</v>
      </c>
      <c r="E895" s="62">
        <v>3013.07</v>
      </c>
      <c r="F895" s="63">
        <f t="shared" si="192"/>
        <v>662.88</v>
      </c>
      <c r="G895" s="63">
        <f t="shared" si="197"/>
        <v>3675.9500000000003</v>
      </c>
      <c r="H895" s="27" t="s">
        <v>51</v>
      </c>
      <c r="AE895" s="145">
        <v>2825.46</v>
      </c>
      <c r="AF895" s="9">
        <f t="shared" si="193"/>
        <v>3013.07</v>
      </c>
      <c r="AG895" s="3">
        <f t="shared" si="198"/>
        <v>662.88</v>
      </c>
      <c r="AH895" s="61">
        <f t="shared" si="194"/>
        <v>3675.9500000000003</v>
      </c>
      <c r="AI895" s="13">
        <f t="shared" si="190"/>
        <v>0</v>
      </c>
      <c r="AJ895" s="13">
        <f t="shared" si="189"/>
        <v>0</v>
      </c>
      <c r="AK895" s="13">
        <f t="shared" si="191"/>
        <v>0</v>
      </c>
    </row>
    <row r="896" spans="1:37" ht="16.5">
      <c r="A896" s="233"/>
      <c r="B896" s="60">
        <v>6401671</v>
      </c>
      <c r="C896" s="14" t="s">
        <v>2588</v>
      </c>
      <c r="D896" s="83" t="s">
        <v>10</v>
      </c>
      <c r="E896" s="62">
        <v>3051.07</v>
      </c>
      <c r="F896" s="63">
        <f t="shared" si="192"/>
        <v>671.24</v>
      </c>
      <c r="G896" s="63">
        <f t="shared" si="197"/>
        <v>3722.3100000000004</v>
      </c>
      <c r="H896" s="27" t="s">
        <v>51</v>
      </c>
      <c r="AE896" s="145">
        <v>2861.09</v>
      </c>
      <c r="AF896" s="9">
        <f t="shared" si="193"/>
        <v>3051.07</v>
      </c>
      <c r="AG896" s="3">
        <f t="shared" si="198"/>
        <v>671.24</v>
      </c>
      <c r="AH896" s="61">
        <f t="shared" si="194"/>
        <v>3722.3100000000004</v>
      </c>
      <c r="AI896" s="13">
        <f t="shared" si="190"/>
        <v>0</v>
      </c>
      <c r="AJ896" s="13">
        <f t="shared" si="189"/>
        <v>0</v>
      </c>
      <c r="AK896" s="13">
        <f t="shared" si="191"/>
        <v>0</v>
      </c>
    </row>
    <row r="897" spans="1:105" ht="16.5">
      <c r="A897" s="233"/>
      <c r="B897" s="60">
        <v>6401672</v>
      </c>
      <c r="C897" s="14" t="s">
        <v>2589</v>
      </c>
      <c r="D897" s="83" t="s">
        <v>10</v>
      </c>
      <c r="E897" s="62">
        <v>3013.01</v>
      </c>
      <c r="F897" s="63">
        <f t="shared" si="192"/>
        <v>662.86</v>
      </c>
      <c r="G897" s="63">
        <f t="shared" si="197"/>
        <v>3675.8700000000003</v>
      </c>
      <c r="H897" s="27" t="s">
        <v>51</v>
      </c>
      <c r="AE897" s="145">
        <v>2825.4</v>
      </c>
      <c r="AF897" s="9">
        <f t="shared" si="193"/>
        <v>3013.01</v>
      </c>
      <c r="AG897" s="3">
        <f t="shared" si="198"/>
        <v>662.86</v>
      </c>
      <c r="AH897" s="61">
        <f t="shared" si="194"/>
        <v>3675.8700000000003</v>
      </c>
      <c r="AI897" s="13">
        <f t="shared" si="190"/>
        <v>0</v>
      </c>
      <c r="AJ897" s="13">
        <f t="shared" si="189"/>
        <v>0</v>
      </c>
      <c r="AK897" s="13">
        <f t="shared" si="191"/>
        <v>0</v>
      </c>
    </row>
    <row r="898" spans="1:105" ht="16.5">
      <c r="A898" s="233"/>
      <c r="B898" s="60">
        <v>6401673</v>
      </c>
      <c r="C898" s="14" t="s">
        <v>2590</v>
      </c>
      <c r="D898" s="83" t="s">
        <v>10</v>
      </c>
      <c r="E898" s="62">
        <v>2985.62</v>
      </c>
      <c r="F898" s="63">
        <f t="shared" si="192"/>
        <v>656.84</v>
      </c>
      <c r="G898" s="63">
        <f t="shared" si="197"/>
        <v>3642.46</v>
      </c>
      <c r="H898" s="27" t="s">
        <v>51</v>
      </c>
      <c r="AE898" s="145">
        <v>2799.72</v>
      </c>
      <c r="AF898" s="9">
        <f t="shared" si="193"/>
        <v>2985.62</v>
      </c>
      <c r="AG898" s="3">
        <f t="shared" si="198"/>
        <v>656.84</v>
      </c>
      <c r="AH898" s="61">
        <f t="shared" si="194"/>
        <v>3642.46</v>
      </c>
      <c r="AI898" s="13">
        <f t="shared" si="190"/>
        <v>0</v>
      </c>
      <c r="AJ898" s="13">
        <f t="shared" si="189"/>
        <v>0</v>
      </c>
      <c r="AK898" s="13">
        <f t="shared" si="191"/>
        <v>0</v>
      </c>
    </row>
    <row r="899" spans="1:105" ht="16.5">
      <c r="A899" s="233"/>
      <c r="B899" s="60">
        <v>6401674</v>
      </c>
      <c r="C899" s="14" t="s">
        <v>2591</v>
      </c>
      <c r="D899" s="83" t="s">
        <v>10</v>
      </c>
      <c r="E899" s="62">
        <v>3051.07</v>
      </c>
      <c r="F899" s="63">
        <f t="shared" si="192"/>
        <v>671.24</v>
      </c>
      <c r="G899" s="63">
        <f t="shared" si="197"/>
        <v>3722.3100000000004</v>
      </c>
      <c r="H899" s="27" t="s">
        <v>51</v>
      </c>
      <c r="AE899" s="145">
        <v>2861.09</v>
      </c>
      <c r="AF899" s="9">
        <f t="shared" si="193"/>
        <v>3051.07</v>
      </c>
      <c r="AG899" s="3">
        <f t="shared" si="198"/>
        <v>671.24</v>
      </c>
      <c r="AH899" s="61">
        <f t="shared" si="194"/>
        <v>3722.3100000000004</v>
      </c>
      <c r="AI899" s="13">
        <f t="shared" si="190"/>
        <v>0</v>
      </c>
      <c r="AJ899" s="13">
        <f t="shared" si="189"/>
        <v>0</v>
      </c>
      <c r="AK899" s="13">
        <f t="shared" si="191"/>
        <v>0</v>
      </c>
    </row>
    <row r="900" spans="1:105" ht="30" customHeight="1">
      <c r="A900" s="94"/>
      <c r="B900" s="207" t="s">
        <v>600</v>
      </c>
      <c r="C900" s="208"/>
      <c r="D900" s="208"/>
      <c r="E900" s="208"/>
      <c r="F900" s="208"/>
      <c r="G900" s="208"/>
      <c r="H900" s="209"/>
      <c r="AF900" s="9">
        <f t="shared" si="193"/>
        <v>0</v>
      </c>
      <c r="AG900" s="3">
        <f t="shared" si="198"/>
        <v>0</v>
      </c>
      <c r="AH900" s="61">
        <f t="shared" si="194"/>
        <v>0</v>
      </c>
      <c r="AI900" s="13">
        <f t="shared" si="190"/>
        <v>0</v>
      </c>
      <c r="AJ900" s="13">
        <f t="shared" si="189"/>
        <v>0</v>
      </c>
      <c r="AK900" s="13">
        <f t="shared" si="191"/>
        <v>0</v>
      </c>
    </row>
    <row r="901" spans="1:105" ht="16.5">
      <c r="A901" s="94"/>
      <c r="B901" s="60">
        <v>6400458</v>
      </c>
      <c r="C901" s="27" t="s">
        <v>3524</v>
      </c>
      <c r="D901" s="101" t="s">
        <v>10</v>
      </c>
      <c r="E901" s="62">
        <v>816.83</v>
      </c>
      <c r="F901" s="63">
        <f t="shared" ref="F901:F907" si="199">ROUND(E901*0.22,2)</f>
        <v>179.7</v>
      </c>
      <c r="G901" s="63">
        <f t="shared" ref="G901:G907" si="200">F901+E901</f>
        <v>996.53</v>
      </c>
      <c r="H901" s="27" t="s">
        <v>54</v>
      </c>
      <c r="AE901" s="145">
        <v>765.97</v>
      </c>
      <c r="AF901" s="9">
        <f t="shared" si="193"/>
        <v>816.83</v>
      </c>
      <c r="AG901" s="3">
        <f t="shared" si="198"/>
        <v>179.7</v>
      </c>
      <c r="AH901" s="61">
        <f t="shared" si="194"/>
        <v>996.53</v>
      </c>
      <c r="AI901" s="13">
        <f t="shared" si="190"/>
        <v>0</v>
      </c>
      <c r="AJ901" s="13">
        <f t="shared" si="189"/>
        <v>0</v>
      </c>
      <c r="AK901" s="13">
        <f t="shared" si="191"/>
        <v>0</v>
      </c>
    </row>
    <row r="902" spans="1:105" ht="16.5">
      <c r="A902" s="94"/>
      <c r="B902" s="60">
        <v>6400459</v>
      </c>
      <c r="C902" s="27" t="s">
        <v>3525</v>
      </c>
      <c r="D902" s="101" t="s">
        <v>10</v>
      </c>
      <c r="E902" s="62">
        <v>816.83</v>
      </c>
      <c r="F902" s="63">
        <f t="shared" si="199"/>
        <v>179.7</v>
      </c>
      <c r="G902" s="63">
        <f t="shared" si="200"/>
        <v>996.53</v>
      </c>
      <c r="H902" s="27" t="s">
        <v>54</v>
      </c>
      <c r="AE902" s="145">
        <v>765.97</v>
      </c>
      <c r="AF902" s="9">
        <f t="shared" si="193"/>
        <v>816.83</v>
      </c>
      <c r="AG902" s="3">
        <f t="shared" si="198"/>
        <v>179.7</v>
      </c>
      <c r="AH902" s="61">
        <f t="shared" si="194"/>
        <v>996.53</v>
      </c>
      <c r="AI902" s="13">
        <f t="shared" si="190"/>
        <v>0</v>
      </c>
      <c r="AJ902" s="13">
        <f t="shared" si="189"/>
        <v>0</v>
      </c>
      <c r="AK902" s="13">
        <f t="shared" si="191"/>
        <v>0</v>
      </c>
    </row>
    <row r="903" spans="1:105" ht="16.5">
      <c r="A903" s="94"/>
      <c r="B903" s="60">
        <v>6400460</v>
      </c>
      <c r="C903" s="22" t="s">
        <v>601</v>
      </c>
      <c r="D903" s="101" t="s">
        <v>10</v>
      </c>
      <c r="E903" s="62">
        <v>1633.67</v>
      </c>
      <c r="F903" s="63">
        <f t="shared" si="199"/>
        <v>359.41</v>
      </c>
      <c r="G903" s="63">
        <f t="shared" si="200"/>
        <v>1993.0800000000002</v>
      </c>
      <c r="H903" s="27" t="s">
        <v>54</v>
      </c>
      <c r="AE903" s="145">
        <v>1531.95</v>
      </c>
      <c r="AF903" s="9">
        <f t="shared" si="193"/>
        <v>1633.67</v>
      </c>
      <c r="AG903" s="3">
        <f t="shared" si="198"/>
        <v>359.41</v>
      </c>
      <c r="AH903" s="61">
        <f t="shared" si="194"/>
        <v>1993.0800000000002</v>
      </c>
      <c r="AI903" s="13">
        <f t="shared" si="190"/>
        <v>0</v>
      </c>
      <c r="AJ903" s="13">
        <f t="shared" si="189"/>
        <v>0</v>
      </c>
      <c r="AK903" s="13">
        <f t="shared" si="191"/>
        <v>0</v>
      </c>
    </row>
    <row r="904" spans="1:105" ht="16.5">
      <c r="A904" s="94"/>
      <c r="B904" s="60">
        <v>6400461</v>
      </c>
      <c r="C904" s="27" t="s">
        <v>602</v>
      </c>
      <c r="D904" s="101" t="s">
        <v>10</v>
      </c>
      <c r="E904" s="62">
        <v>816.83</v>
      </c>
      <c r="F904" s="63">
        <f t="shared" si="199"/>
        <v>179.7</v>
      </c>
      <c r="G904" s="63">
        <f t="shared" si="200"/>
        <v>996.53</v>
      </c>
      <c r="H904" s="27" t="s">
        <v>54</v>
      </c>
      <c r="AE904" s="145">
        <v>765.97</v>
      </c>
      <c r="AF904" s="9">
        <f t="shared" si="193"/>
        <v>816.83</v>
      </c>
      <c r="AG904" s="3">
        <f t="shared" si="198"/>
        <v>179.7</v>
      </c>
      <c r="AH904" s="61">
        <f t="shared" si="194"/>
        <v>996.53</v>
      </c>
      <c r="AI904" s="13">
        <f t="shared" si="190"/>
        <v>0</v>
      </c>
      <c r="AJ904" s="13">
        <f t="shared" si="189"/>
        <v>0</v>
      </c>
      <c r="AK904" s="13">
        <f t="shared" si="191"/>
        <v>0</v>
      </c>
    </row>
    <row r="905" spans="1:105" ht="16.5">
      <c r="A905" s="94"/>
      <c r="B905" s="60">
        <v>6400462</v>
      </c>
      <c r="C905" s="149" t="s">
        <v>3526</v>
      </c>
      <c r="D905" s="101" t="s">
        <v>10</v>
      </c>
      <c r="E905" s="62">
        <v>744.05</v>
      </c>
      <c r="F905" s="63">
        <f t="shared" si="199"/>
        <v>163.69</v>
      </c>
      <c r="G905" s="63">
        <f t="shared" si="200"/>
        <v>907.74</v>
      </c>
      <c r="H905" s="27" t="s">
        <v>54</v>
      </c>
      <c r="AE905" s="145">
        <v>697.72</v>
      </c>
      <c r="AF905" s="9">
        <f t="shared" si="193"/>
        <v>744.05</v>
      </c>
      <c r="AG905" s="3">
        <f t="shared" si="198"/>
        <v>163.69</v>
      </c>
      <c r="AH905" s="61">
        <f t="shared" si="194"/>
        <v>907.74</v>
      </c>
      <c r="AI905" s="13">
        <f t="shared" si="190"/>
        <v>0</v>
      </c>
      <c r="AJ905" s="13">
        <f t="shared" si="189"/>
        <v>0</v>
      </c>
      <c r="AK905" s="13">
        <f t="shared" si="191"/>
        <v>0</v>
      </c>
    </row>
    <row r="906" spans="1:105" ht="16.5">
      <c r="A906" s="94"/>
      <c r="B906" s="60">
        <v>6400463</v>
      </c>
      <c r="C906" s="149" t="s">
        <v>3527</v>
      </c>
      <c r="D906" s="101" t="s">
        <v>10</v>
      </c>
      <c r="E906" s="62">
        <v>744.05</v>
      </c>
      <c r="F906" s="63">
        <f t="shared" si="199"/>
        <v>163.69</v>
      </c>
      <c r="G906" s="63">
        <f t="shared" si="200"/>
        <v>907.74</v>
      </c>
      <c r="H906" s="27" t="s">
        <v>54</v>
      </c>
      <c r="AE906" s="145">
        <v>697.72</v>
      </c>
      <c r="AF906" s="9">
        <f t="shared" si="193"/>
        <v>744.05</v>
      </c>
      <c r="AG906" s="3">
        <f t="shared" si="198"/>
        <v>163.69</v>
      </c>
      <c r="AH906" s="61">
        <f t="shared" si="194"/>
        <v>907.74</v>
      </c>
      <c r="AI906" s="13">
        <f t="shared" si="190"/>
        <v>0</v>
      </c>
      <c r="AJ906" s="13">
        <f t="shared" si="189"/>
        <v>0</v>
      </c>
      <c r="AK906" s="13">
        <f t="shared" si="191"/>
        <v>0</v>
      </c>
    </row>
    <row r="907" spans="1:105" ht="16.5">
      <c r="B907" s="60">
        <v>6400464</v>
      </c>
      <c r="C907" s="149" t="s">
        <v>3528</v>
      </c>
      <c r="D907" s="101" t="s">
        <v>10</v>
      </c>
      <c r="E907" s="62">
        <v>744.05</v>
      </c>
      <c r="F907" s="63">
        <f t="shared" si="199"/>
        <v>163.69</v>
      </c>
      <c r="G907" s="63">
        <f t="shared" si="200"/>
        <v>907.74</v>
      </c>
      <c r="H907" s="27" t="s">
        <v>54</v>
      </c>
      <c r="AE907" s="145">
        <v>697.72</v>
      </c>
      <c r="AF907" s="9">
        <f t="shared" si="193"/>
        <v>744.05</v>
      </c>
      <c r="AG907" s="3">
        <f t="shared" si="198"/>
        <v>163.69</v>
      </c>
      <c r="AH907" s="61">
        <f t="shared" si="194"/>
        <v>907.74</v>
      </c>
      <c r="AI907" s="13">
        <f t="shared" si="190"/>
        <v>0</v>
      </c>
      <c r="AJ907" s="13">
        <f t="shared" si="189"/>
        <v>0</v>
      </c>
      <c r="AK907" s="13">
        <f t="shared" si="191"/>
        <v>0</v>
      </c>
    </row>
    <row r="908" spans="1:105" ht="30" customHeight="1">
      <c r="B908" s="207" t="s">
        <v>603</v>
      </c>
      <c r="C908" s="208"/>
      <c r="D908" s="208"/>
      <c r="E908" s="208"/>
      <c r="F908" s="208"/>
      <c r="G908" s="208"/>
      <c r="H908" s="209"/>
      <c r="AF908" s="9">
        <f t="shared" si="193"/>
        <v>0</v>
      </c>
      <c r="AG908" s="3">
        <f t="shared" si="198"/>
        <v>0</v>
      </c>
      <c r="AH908" s="61">
        <f t="shared" si="194"/>
        <v>0</v>
      </c>
      <c r="AI908" s="13">
        <f t="shared" si="190"/>
        <v>0</v>
      </c>
      <c r="AJ908" s="13">
        <f t="shared" si="189"/>
        <v>0</v>
      </c>
      <c r="AK908" s="13">
        <f t="shared" si="191"/>
        <v>0</v>
      </c>
    </row>
    <row r="909" spans="1:105" ht="30" customHeight="1">
      <c r="B909" s="60"/>
      <c r="C909" s="122" t="s">
        <v>604</v>
      </c>
      <c r="D909" s="201"/>
      <c r="E909" s="202"/>
      <c r="F909" s="202"/>
      <c r="G909" s="202"/>
      <c r="H909" s="203"/>
      <c r="AF909" s="9">
        <f t="shared" si="193"/>
        <v>0</v>
      </c>
      <c r="AG909" s="3">
        <f t="shared" si="198"/>
        <v>0</v>
      </c>
      <c r="AH909" s="61">
        <f t="shared" si="194"/>
        <v>0</v>
      </c>
      <c r="AI909" s="13">
        <f t="shared" si="190"/>
        <v>0</v>
      </c>
      <c r="AJ909" s="13">
        <f t="shared" si="189"/>
        <v>0</v>
      </c>
      <c r="AK909" s="13">
        <f t="shared" si="191"/>
        <v>0</v>
      </c>
    </row>
    <row r="910" spans="1:105" ht="33">
      <c r="B910" s="60">
        <v>6400465</v>
      </c>
      <c r="C910" s="27" t="s">
        <v>3215</v>
      </c>
      <c r="D910" s="101" t="s">
        <v>10</v>
      </c>
      <c r="E910" s="62">
        <v>8518.98</v>
      </c>
      <c r="F910" s="63">
        <f t="shared" ref="F910:F927" si="201">ROUND(E910*0.22,2)</f>
        <v>1874.18</v>
      </c>
      <c r="G910" s="63">
        <f t="shared" ref="G910:G913" si="202">F910+E910</f>
        <v>10393.16</v>
      </c>
      <c r="H910" s="27" t="s">
        <v>220</v>
      </c>
      <c r="AE910" s="145">
        <v>7988.54</v>
      </c>
      <c r="AF910" s="9">
        <f t="shared" si="193"/>
        <v>8518.98</v>
      </c>
      <c r="AG910" s="3">
        <f t="shared" si="198"/>
        <v>1874.18</v>
      </c>
      <c r="AH910" s="61">
        <f t="shared" si="194"/>
        <v>10393.16</v>
      </c>
      <c r="AI910" s="13">
        <f t="shared" si="190"/>
        <v>0</v>
      </c>
      <c r="AJ910" s="13">
        <f t="shared" si="189"/>
        <v>0</v>
      </c>
      <c r="AK910" s="13">
        <f t="shared" si="191"/>
        <v>0</v>
      </c>
    </row>
    <row r="911" spans="1:105" ht="16.5">
      <c r="B911" s="60">
        <v>6400466</v>
      </c>
      <c r="C911" s="27" t="s">
        <v>605</v>
      </c>
      <c r="D911" s="101" t="s">
        <v>10</v>
      </c>
      <c r="E911" s="62">
        <v>1481.57</v>
      </c>
      <c r="F911" s="63">
        <f t="shared" si="201"/>
        <v>325.95</v>
      </c>
      <c r="G911" s="63">
        <f t="shared" si="202"/>
        <v>1807.52</v>
      </c>
      <c r="H911" s="27" t="s">
        <v>30</v>
      </c>
      <c r="AE911" s="145">
        <v>1389.32</v>
      </c>
      <c r="AF911" s="9">
        <f t="shared" si="193"/>
        <v>1481.57</v>
      </c>
      <c r="AG911" s="3">
        <f t="shared" si="198"/>
        <v>325.95</v>
      </c>
      <c r="AH911" s="61">
        <f t="shared" si="194"/>
        <v>1807.52</v>
      </c>
      <c r="AI911" s="13">
        <f t="shared" si="190"/>
        <v>0</v>
      </c>
      <c r="AJ911" s="13">
        <f t="shared" si="189"/>
        <v>0</v>
      </c>
      <c r="AK911" s="13">
        <f t="shared" si="191"/>
        <v>0</v>
      </c>
    </row>
    <row r="912" spans="1:105" ht="16.5">
      <c r="B912" s="60">
        <v>6400467</v>
      </c>
      <c r="C912" s="27" t="s">
        <v>3216</v>
      </c>
      <c r="D912" s="101" t="s">
        <v>10</v>
      </c>
      <c r="E912" s="62">
        <v>4135.8</v>
      </c>
      <c r="F912" s="63">
        <f t="shared" si="201"/>
        <v>909.88</v>
      </c>
      <c r="G912" s="63">
        <f t="shared" si="202"/>
        <v>5045.68</v>
      </c>
      <c r="H912" s="27" t="s">
        <v>30</v>
      </c>
      <c r="AE912" s="145">
        <v>3878.28</v>
      </c>
      <c r="AF912" s="9">
        <f t="shared" si="193"/>
        <v>4135.8</v>
      </c>
      <c r="AG912" s="3">
        <f t="shared" si="198"/>
        <v>909.88</v>
      </c>
      <c r="AH912" s="61">
        <f t="shared" si="194"/>
        <v>5045.68</v>
      </c>
      <c r="AI912" s="13">
        <f t="shared" si="190"/>
        <v>0</v>
      </c>
      <c r="AJ912" s="13">
        <f t="shared" si="189"/>
        <v>0</v>
      </c>
      <c r="AK912" s="13">
        <f t="shared" si="191"/>
        <v>0</v>
      </c>
      <c r="AL912" s="30"/>
      <c r="AM912" s="30"/>
      <c r="AN912" s="30"/>
      <c r="AO912" s="30"/>
      <c r="AP912" s="30"/>
      <c r="AQ912" s="30"/>
      <c r="AR912" s="30"/>
      <c r="AS912" s="30"/>
      <c r="AT912" s="30"/>
      <c r="AU912" s="30"/>
      <c r="AV912" s="30"/>
      <c r="AW912" s="30"/>
      <c r="AX912" s="30"/>
      <c r="AY912" s="30"/>
      <c r="AZ912" s="30"/>
      <c r="BA912" s="30"/>
      <c r="BB912" s="30"/>
      <c r="BC912" s="30"/>
      <c r="BD912" s="30"/>
      <c r="BE912" s="30"/>
      <c r="BF912" s="30"/>
      <c r="BG912" s="30"/>
      <c r="BH912" s="30"/>
      <c r="BI912" s="30"/>
      <c r="BJ912" s="30"/>
      <c r="BK912" s="30"/>
      <c r="BL912" s="30"/>
      <c r="BM912" s="30"/>
      <c r="BN912" s="30"/>
      <c r="BO912" s="30"/>
      <c r="BP912" s="30"/>
      <c r="BQ912" s="30"/>
      <c r="BR912" s="30"/>
      <c r="BS912" s="30"/>
      <c r="BT912" s="30"/>
      <c r="BU912" s="30"/>
      <c r="BV912" s="30"/>
      <c r="BW912" s="30"/>
      <c r="BX912" s="30"/>
      <c r="BY912" s="30"/>
      <c r="BZ912" s="30"/>
      <c r="CA912" s="30"/>
      <c r="CB912" s="30"/>
      <c r="CC912" s="30"/>
      <c r="CD912" s="30"/>
      <c r="CE912" s="30"/>
      <c r="CF912" s="30"/>
      <c r="CG912" s="30"/>
      <c r="CH912" s="30"/>
      <c r="CI912" s="30"/>
      <c r="CJ912" s="30"/>
      <c r="CK912" s="30"/>
      <c r="CL912" s="30"/>
      <c r="CM912" s="30"/>
      <c r="CN912" s="30"/>
      <c r="CO912" s="30"/>
      <c r="CP912" s="30"/>
      <c r="CQ912" s="30"/>
      <c r="CR912" s="30"/>
      <c r="CS912" s="30"/>
      <c r="CT912" s="30"/>
      <c r="CU912" s="30"/>
      <c r="CV912" s="30"/>
      <c r="CW912" s="30"/>
      <c r="CX912" s="30"/>
      <c r="CY912" s="30"/>
      <c r="CZ912" s="30"/>
      <c r="DA912" s="30"/>
    </row>
    <row r="913" spans="1:37" s="30" customFormat="1" ht="16.5">
      <c r="A913" s="92"/>
      <c r="B913" s="60">
        <v>6400470</v>
      </c>
      <c r="C913" s="27" t="s">
        <v>606</v>
      </c>
      <c r="D913" s="101" t="s">
        <v>10</v>
      </c>
      <c r="E913" s="62">
        <v>1174.48</v>
      </c>
      <c r="F913" s="63">
        <f t="shared" si="201"/>
        <v>258.39</v>
      </c>
      <c r="G913" s="63">
        <f t="shared" si="202"/>
        <v>1432.87</v>
      </c>
      <c r="H913" s="27" t="s">
        <v>30</v>
      </c>
      <c r="I913" s="2"/>
      <c r="AE913" s="146">
        <v>1101.3499999999999</v>
      </c>
      <c r="AF913" s="9">
        <f t="shared" si="193"/>
        <v>1174.48</v>
      </c>
      <c r="AG913" s="3">
        <f t="shared" si="198"/>
        <v>258.39</v>
      </c>
      <c r="AH913" s="61">
        <f t="shared" si="194"/>
        <v>1432.87</v>
      </c>
      <c r="AI913" s="13">
        <f t="shared" si="190"/>
        <v>0</v>
      </c>
      <c r="AJ913" s="13">
        <f t="shared" si="189"/>
        <v>0</v>
      </c>
      <c r="AK913" s="13">
        <f t="shared" si="191"/>
        <v>0</v>
      </c>
    </row>
    <row r="914" spans="1:37" s="30" customFormat="1" ht="16.5">
      <c r="A914" s="92"/>
      <c r="B914" s="60">
        <v>6400471</v>
      </c>
      <c r="C914" s="27" t="s">
        <v>607</v>
      </c>
      <c r="D914" s="101" t="s">
        <v>10</v>
      </c>
      <c r="E914" s="62">
        <v>1195.46</v>
      </c>
      <c r="F914" s="63">
        <f t="shared" si="201"/>
        <v>263</v>
      </c>
      <c r="G914" s="63">
        <f t="shared" ref="G914:G927" si="203">F914+E914</f>
        <v>1458.46</v>
      </c>
      <c r="H914" s="27" t="s">
        <v>30</v>
      </c>
      <c r="I914" s="2"/>
      <c r="AE914" s="146">
        <v>1121.02</v>
      </c>
      <c r="AF914" s="9">
        <f t="shared" si="193"/>
        <v>1195.46</v>
      </c>
      <c r="AG914" s="3">
        <f t="shared" si="198"/>
        <v>263</v>
      </c>
      <c r="AH914" s="61">
        <f t="shared" si="194"/>
        <v>1458.46</v>
      </c>
      <c r="AI914" s="13">
        <f t="shared" si="190"/>
        <v>0</v>
      </c>
      <c r="AJ914" s="13">
        <f t="shared" si="189"/>
        <v>0</v>
      </c>
      <c r="AK914" s="13">
        <f t="shared" si="191"/>
        <v>0</v>
      </c>
    </row>
    <row r="915" spans="1:37" s="30" customFormat="1" ht="33">
      <c r="A915" s="234" t="s">
        <v>2621</v>
      </c>
      <c r="B915" s="60">
        <v>6401790</v>
      </c>
      <c r="C915" s="27" t="s">
        <v>3218</v>
      </c>
      <c r="D915" s="101" t="s">
        <v>10</v>
      </c>
      <c r="E915" s="62">
        <v>4290.7</v>
      </c>
      <c r="F915" s="63">
        <f t="shared" si="201"/>
        <v>943.95</v>
      </c>
      <c r="G915" s="63">
        <f t="shared" si="203"/>
        <v>5234.6499999999996</v>
      </c>
      <c r="H915" s="27" t="s">
        <v>212</v>
      </c>
      <c r="I915" s="2"/>
      <c r="AE915" s="146">
        <v>4023.54</v>
      </c>
      <c r="AF915" s="9">
        <f t="shared" si="193"/>
        <v>4290.7</v>
      </c>
      <c r="AG915" s="3">
        <f t="shared" si="198"/>
        <v>943.95</v>
      </c>
      <c r="AH915" s="61">
        <f t="shared" si="194"/>
        <v>5234.6499999999996</v>
      </c>
      <c r="AI915" s="13">
        <f t="shared" si="190"/>
        <v>0</v>
      </c>
      <c r="AJ915" s="13">
        <f t="shared" si="189"/>
        <v>0</v>
      </c>
      <c r="AK915" s="13">
        <f t="shared" si="191"/>
        <v>0</v>
      </c>
    </row>
    <row r="916" spans="1:37" s="30" customFormat="1" ht="33">
      <c r="A916" s="234"/>
      <c r="B916" s="60">
        <v>6401791</v>
      </c>
      <c r="C916" s="27" t="s">
        <v>3219</v>
      </c>
      <c r="D916" s="101" t="s">
        <v>10</v>
      </c>
      <c r="E916" s="62">
        <v>2829.45</v>
      </c>
      <c r="F916" s="63">
        <f t="shared" si="201"/>
        <v>622.48</v>
      </c>
      <c r="G916" s="63">
        <f t="shared" si="203"/>
        <v>3451.93</v>
      </c>
      <c r="H916" s="27" t="s">
        <v>212</v>
      </c>
      <c r="I916" s="2"/>
      <c r="AE916" s="146">
        <v>2653.27</v>
      </c>
      <c r="AF916" s="9">
        <f t="shared" si="193"/>
        <v>2829.45</v>
      </c>
      <c r="AG916" s="3">
        <f t="shared" si="198"/>
        <v>622.48</v>
      </c>
      <c r="AH916" s="61">
        <f t="shared" si="194"/>
        <v>3451.93</v>
      </c>
      <c r="AI916" s="13">
        <f t="shared" si="190"/>
        <v>0</v>
      </c>
      <c r="AJ916" s="13">
        <f t="shared" si="189"/>
        <v>0</v>
      </c>
      <c r="AK916" s="13">
        <f t="shared" si="191"/>
        <v>0</v>
      </c>
    </row>
    <row r="917" spans="1:37" s="30" customFormat="1" ht="16.5">
      <c r="A917" s="234"/>
      <c r="B917" s="166">
        <v>6401872</v>
      </c>
      <c r="C917" s="173" t="s">
        <v>3550</v>
      </c>
      <c r="D917" s="160" t="s">
        <v>10</v>
      </c>
      <c r="E917" s="174">
        <v>960.86</v>
      </c>
      <c r="F917" s="162">
        <f t="shared" ref="F917:F921" si="204">E917*22%</f>
        <v>211.38920000000002</v>
      </c>
      <c r="G917" s="167">
        <f t="shared" si="203"/>
        <v>1172.2492</v>
      </c>
      <c r="H917" s="22" t="s">
        <v>220</v>
      </c>
      <c r="I917" s="2"/>
      <c r="AE917" s="146"/>
      <c r="AF917" s="9"/>
      <c r="AG917" s="3"/>
      <c r="AH917" s="61"/>
      <c r="AI917" s="13"/>
      <c r="AJ917" s="13"/>
      <c r="AK917" s="13"/>
    </row>
    <row r="918" spans="1:37" s="30" customFormat="1" ht="16.5">
      <c r="A918" s="234"/>
      <c r="B918" s="166">
        <v>6401873</v>
      </c>
      <c r="C918" s="173" t="s">
        <v>3551</v>
      </c>
      <c r="D918" s="160" t="s">
        <v>10</v>
      </c>
      <c r="E918" s="174">
        <v>964.9</v>
      </c>
      <c r="F918" s="162">
        <f t="shared" si="204"/>
        <v>212.27799999999999</v>
      </c>
      <c r="G918" s="167">
        <f t="shared" si="203"/>
        <v>1177.1779999999999</v>
      </c>
      <c r="H918" s="22" t="s">
        <v>220</v>
      </c>
      <c r="I918" s="2"/>
      <c r="AE918" s="146"/>
      <c r="AF918" s="9"/>
      <c r="AG918" s="3"/>
      <c r="AH918" s="61"/>
      <c r="AI918" s="13"/>
      <c r="AJ918" s="13"/>
      <c r="AK918" s="13"/>
    </row>
    <row r="919" spans="1:37" s="30" customFormat="1" ht="16.5">
      <c r="A919" s="234"/>
      <c r="B919" s="166">
        <v>6401874</v>
      </c>
      <c r="C919" s="173" t="s">
        <v>3552</v>
      </c>
      <c r="D919" s="160" t="s">
        <v>10</v>
      </c>
      <c r="E919" s="174">
        <v>960.86</v>
      </c>
      <c r="F919" s="162">
        <f t="shared" si="204"/>
        <v>211.38920000000002</v>
      </c>
      <c r="G919" s="167">
        <f t="shared" si="203"/>
        <v>1172.2492</v>
      </c>
      <c r="H919" s="22" t="s">
        <v>220</v>
      </c>
      <c r="I919" s="2"/>
      <c r="AE919" s="146"/>
      <c r="AF919" s="9"/>
      <c r="AG919" s="3"/>
      <c r="AH919" s="61"/>
      <c r="AI919" s="13"/>
      <c r="AJ919" s="13"/>
      <c r="AK919" s="13"/>
    </row>
    <row r="920" spans="1:37" s="30" customFormat="1" ht="16.5">
      <c r="A920" s="234"/>
      <c r="B920" s="166">
        <v>6401875</v>
      </c>
      <c r="C920" s="173" t="s">
        <v>3553</v>
      </c>
      <c r="D920" s="160" t="s">
        <v>10</v>
      </c>
      <c r="E920" s="174">
        <v>963.28</v>
      </c>
      <c r="F920" s="162">
        <f t="shared" si="204"/>
        <v>211.92159999999998</v>
      </c>
      <c r="G920" s="167">
        <f t="shared" si="203"/>
        <v>1175.2015999999999</v>
      </c>
      <c r="H920" s="22" t="s">
        <v>220</v>
      </c>
      <c r="I920" s="2"/>
      <c r="AE920" s="146"/>
      <c r="AF920" s="9"/>
      <c r="AG920" s="3"/>
      <c r="AH920" s="61"/>
      <c r="AI920" s="13"/>
      <c r="AJ920" s="13"/>
      <c r="AK920" s="13"/>
    </row>
    <row r="921" spans="1:37" s="30" customFormat="1" ht="16.5">
      <c r="A921" s="234"/>
      <c r="B921" s="166">
        <v>6401876</v>
      </c>
      <c r="C921" s="173" t="s">
        <v>3554</v>
      </c>
      <c r="D921" s="160" t="s">
        <v>10</v>
      </c>
      <c r="E921" s="174">
        <v>963.73</v>
      </c>
      <c r="F921" s="162">
        <f t="shared" si="204"/>
        <v>212.0206</v>
      </c>
      <c r="G921" s="167">
        <f t="shared" si="203"/>
        <v>1175.7506000000001</v>
      </c>
      <c r="H921" s="22" t="s">
        <v>220</v>
      </c>
      <c r="I921" s="2"/>
      <c r="AE921" s="146"/>
      <c r="AF921" s="9"/>
      <c r="AG921" s="3"/>
      <c r="AH921" s="61"/>
      <c r="AI921" s="13"/>
      <c r="AJ921" s="13"/>
      <c r="AK921" s="13"/>
    </row>
    <row r="922" spans="1:37" s="30" customFormat="1" ht="16.5">
      <c r="A922" s="234"/>
      <c r="B922" s="166">
        <v>6401877</v>
      </c>
      <c r="C922" s="20" t="s">
        <v>3555</v>
      </c>
      <c r="D922" s="160" t="s">
        <v>10</v>
      </c>
      <c r="E922" s="32">
        <v>960.37</v>
      </c>
      <c r="F922" s="162">
        <f>E922*22%</f>
        <v>211.28139999999999</v>
      </c>
      <c r="G922" s="167">
        <f t="shared" si="203"/>
        <v>1171.6514</v>
      </c>
      <c r="H922" s="22" t="s">
        <v>220</v>
      </c>
      <c r="I922" s="2"/>
      <c r="AE922" s="146"/>
      <c r="AF922" s="9"/>
      <c r="AG922" s="3"/>
      <c r="AH922" s="61"/>
      <c r="AI922" s="13"/>
      <c r="AJ922" s="13"/>
      <c r="AK922" s="13"/>
    </row>
    <row r="923" spans="1:37" s="30" customFormat="1" ht="16.5">
      <c r="A923" s="234"/>
      <c r="B923" s="166">
        <v>6401878</v>
      </c>
      <c r="C923" s="20" t="s">
        <v>3556</v>
      </c>
      <c r="D923" s="160" t="s">
        <v>10</v>
      </c>
      <c r="E923" s="32">
        <v>975.98</v>
      </c>
      <c r="F923" s="162">
        <f>E923*22%</f>
        <v>214.71559999999999</v>
      </c>
      <c r="G923" s="167">
        <f t="shared" si="203"/>
        <v>1190.6956</v>
      </c>
      <c r="H923" s="22" t="s">
        <v>220</v>
      </c>
      <c r="I923" s="2"/>
      <c r="AE923" s="146"/>
      <c r="AF923" s="9"/>
      <c r="AG923" s="3"/>
      <c r="AH923" s="61"/>
      <c r="AI923" s="13"/>
      <c r="AJ923" s="13"/>
      <c r="AK923" s="13"/>
    </row>
    <row r="924" spans="1:37" s="30" customFormat="1" ht="16.5">
      <c r="A924" s="234"/>
      <c r="B924" s="60">
        <v>6401792</v>
      </c>
      <c r="C924" s="27" t="s">
        <v>3217</v>
      </c>
      <c r="D924" s="101" t="s">
        <v>10</v>
      </c>
      <c r="E924" s="62">
        <v>739.32</v>
      </c>
      <c r="F924" s="63">
        <f t="shared" si="201"/>
        <v>162.65</v>
      </c>
      <c r="G924" s="63">
        <f t="shared" si="203"/>
        <v>901.97</v>
      </c>
      <c r="H924" s="27" t="s">
        <v>221</v>
      </c>
      <c r="I924" s="2"/>
      <c r="AE924" s="146">
        <v>693.29</v>
      </c>
      <c r="AF924" s="9">
        <f t="shared" ref="AF924:AF988" si="205">ROUND(AE924+(AE924*6.64%),2)</f>
        <v>739.32</v>
      </c>
      <c r="AG924" s="3">
        <f t="shared" si="198"/>
        <v>162.65</v>
      </c>
      <c r="AH924" s="61">
        <f t="shared" ref="AH924:AH988" si="206">AF924+AG924</f>
        <v>901.97</v>
      </c>
      <c r="AI924" s="13">
        <f t="shared" si="190"/>
        <v>0</v>
      </c>
      <c r="AJ924" s="13">
        <f t="shared" si="189"/>
        <v>0</v>
      </c>
      <c r="AK924" s="13">
        <f t="shared" si="191"/>
        <v>0</v>
      </c>
    </row>
    <row r="925" spans="1:37" s="30" customFormat="1" ht="16.5">
      <c r="A925" s="234"/>
      <c r="B925" s="60">
        <v>6401793</v>
      </c>
      <c r="C925" s="27" t="s">
        <v>2625</v>
      </c>
      <c r="D925" s="101" t="s">
        <v>10</v>
      </c>
      <c r="E925" s="62">
        <v>487.63</v>
      </c>
      <c r="F925" s="63">
        <f t="shared" si="201"/>
        <v>107.28</v>
      </c>
      <c r="G925" s="63">
        <f t="shared" si="203"/>
        <v>594.91</v>
      </c>
      <c r="H925" s="27" t="s">
        <v>221</v>
      </c>
      <c r="I925" s="2"/>
      <c r="AE925" s="146">
        <v>457.27</v>
      </c>
      <c r="AF925" s="9">
        <f t="shared" si="205"/>
        <v>487.63</v>
      </c>
      <c r="AG925" s="3">
        <f t="shared" si="198"/>
        <v>107.28</v>
      </c>
      <c r="AH925" s="61">
        <f t="shared" si="206"/>
        <v>594.91</v>
      </c>
      <c r="AI925" s="13">
        <f t="shared" si="190"/>
        <v>0</v>
      </c>
      <c r="AJ925" s="13">
        <f t="shared" si="189"/>
        <v>0</v>
      </c>
      <c r="AK925" s="13">
        <f t="shared" si="191"/>
        <v>0</v>
      </c>
    </row>
    <row r="926" spans="1:37" s="30" customFormat="1" ht="16.5">
      <c r="A926" s="234"/>
      <c r="B926" s="60">
        <v>6401794</v>
      </c>
      <c r="C926" s="27" t="s">
        <v>3220</v>
      </c>
      <c r="D926" s="101" t="s">
        <v>10</v>
      </c>
      <c r="E926" s="62">
        <v>2081.9499999999998</v>
      </c>
      <c r="F926" s="63">
        <f t="shared" si="201"/>
        <v>458.03</v>
      </c>
      <c r="G926" s="63">
        <f t="shared" si="203"/>
        <v>2539.9799999999996</v>
      </c>
      <c r="H926" s="27" t="s">
        <v>221</v>
      </c>
      <c r="I926" s="2"/>
      <c r="AE926" s="146">
        <v>1952.32</v>
      </c>
      <c r="AF926" s="9">
        <f t="shared" si="205"/>
        <v>2081.9499999999998</v>
      </c>
      <c r="AG926" s="3">
        <f t="shared" si="198"/>
        <v>458.03</v>
      </c>
      <c r="AH926" s="61">
        <f t="shared" si="206"/>
        <v>2539.9799999999996</v>
      </c>
      <c r="AI926" s="13">
        <f t="shared" si="190"/>
        <v>0</v>
      </c>
      <c r="AJ926" s="13">
        <f t="shared" si="189"/>
        <v>0</v>
      </c>
      <c r="AK926" s="13">
        <f t="shared" si="191"/>
        <v>0</v>
      </c>
    </row>
    <row r="927" spans="1:37" s="30" customFormat="1" ht="16.5">
      <c r="A927" s="234"/>
      <c r="B927" s="60">
        <v>6401795</v>
      </c>
      <c r="C927" s="27" t="s">
        <v>3221</v>
      </c>
      <c r="D927" s="101" t="s">
        <v>10</v>
      </c>
      <c r="E927" s="62">
        <v>1377.8</v>
      </c>
      <c r="F927" s="63">
        <f t="shared" si="201"/>
        <v>303.12</v>
      </c>
      <c r="G927" s="63">
        <f t="shared" si="203"/>
        <v>1680.92</v>
      </c>
      <c r="H927" s="27" t="s">
        <v>221</v>
      </c>
      <c r="I927" s="2"/>
      <c r="AE927" s="146">
        <v>1292.01</v>
      </c>
      <c r="AF927" s="9">
        <f t="shared" si="205"/>
        <v>1377.8</v>
      </c>
      <c r="AG927" s="3">
        <f t="shared" si="198"/>
        <v>303.12</v>
      </c>
      <c r="AH927" s="61">
        <f t="shared" si="206"/>
        <v>1680.92</v>
      </c>
      <c r="AI927" s="13">
        <f t="shared" si="190"/>
        <v>0</v>
      </c>
      <c r="AJ927" s="13">
        <f t="shared" si="189"/>
        <v>0</v>
      </c>
      <c r="AK927" s="13">
        <f t="shared" si="191"/>
        <v>0</v>
      </c>
    </row>
    <row r="928" spans="1:37" s="30" customFormat="1" ht="30" customHeight="1">
      <c r="A928" s="92"/>
      <c r="B928" s="190" t="s">
        <v>608</v>
      </c>
      <c r="C928" s="191"/>
      <c r="D928" s="191"/>
      <c r="E928" s="191"/>
      <c r="F928" s="191"/>
      <c r="G928" s="191"/>
      <c r="H928" s="192"/>
      <c r="I928" s="2"/>
      <c r="AE928" s="146"/>
      <c r="AF928" s="9">
        <f t="shared" si="205"/>
        <v>0</v>
      </c>
      <c r="AG928" s="3">
        <f t="shared" si="198"/>
        <v>0</v>
      </c>
      <c r="AH928" s="61">
        <f t="shared" si="206"/>
        <v>0</v>
      </c>
      <c r="AI928" s="13">
        <f t="shared" si="190"/>
        <v>0</v>
      </c>
      <c r="AJ928" s="13">
        <f t="shared" si="189"/>
        <v>0</v>
      </c>
      <c r="AK928" s="13">
        <f t="shared" si="191"/>
        <v>0</v>
      </c>
    </row>
    <row r="929" spans="1:37" s="30" customFormat="1" ht="16.5">
      <c r="A929" s="92"/>
      <c r="B929" s="60">
        <v>6400472</v>
      </c>
      <c r="C929" s="27" t="s">
        <v>609</v>
      </c>
      <c r="D929" s="101" t="s">
        <v>10</v>
      </c>
      <c r="E929" s="62">
        <v>4791.6899999999996</v>
      </c>
      <c r="F929" s="63">
        <f t="shared" ref="F929:F993" si="207">ROUND(E929*0.22,2)</f>
        <v>1054.17</v>
      </c>
      <c r="G929" s="63">
        <f t="shared" ref="G929:G1019" si="208">F929+E929</f>
        <v>5845.86</v>
      </c>
      <c r="H929" s="27" t="s">
        <v>220</v>
      </c>
      <c r="I929" s="2"/>
      <c r="AE929" s="146">
        <v>4493.33</v>
      </c>
      <c r="AF929" s="9">
        <f t="shared" si="205"/>
        <v>4791.6899999999996</v>
      </c>
      <c r="AG929" s="3">
        <f t="shared" si="198"/>
        <v>1054.17</v>
      </c>
      <c r="AH929" s="61">
        <f t="shared" si="206"/>
        <v>5845.86</v>
      </c>
      <c r="AI929" s="13">
        <f t="shared" si="190"/>
        <v>0</v>
      </c>
      <c r="AJ929" s="13">
        <f t="shared" si="189"/>
        <v>0</v>
      </c>
      <c r="AK929" s="13">
        <f t="shared" si="191"/>
        <v>0</v>
      </c>
    </row>
    <row r="930" spans="1:37" s="30" customFormat="1" ht="16.5">
      <c r="A930" s="92"/>
      <c r="B930" s="60">
        <v>6400473</v>
      </c>
      <c r="C930" s="27" t="s">
        <v>610</v>
      </c>
      <c r="D930" s="101" t="s">
        <v>10</v>
      </c>
      <c r="E930" s="62">
        <v>3178.55</v>
      </c>
      <c r="F930" s="63">
        <f t="shared" si="207"/>
        <v>699.28</v>
      </c>
      <c r="G930" s="63">
        <f t="shared" si="208"/>
        <v>3877.83</v>
      </c>
      <c r="H930" s="27" t="s">
        <v>220</v>
      </c>
      <c r="I930" s="2"/>
      <c r="AE930" s="146">
        <v>2980.64</v>
      </c>
      <c r="AF930" s="9">
        <f t="shared" si="205"/>
        <v>3178.55</v>
      </c>
      <c r="AG930" s="3">
        <f t="shared" si="198"/>
        <v>699.28</v>
      </c>
      <c r="AH930" s="61">
        <f t="shared" si="206"/>
        <v>3877.83</v>
      </c>
      <c r="AI930" s="13">
        <f t="shared" si="190"/>
        <v>0</v>
      </c>
      <c r="AJ930" s="13">
        <f t="shared" si="189"/>
        <v>0</v>
      </c>
      <c r="AK930" s="13">
        <f t="shared" si="191"/>
        <v>0</v>
      </c>
    </row>
    <row r="931" spans="1:37" s="30" customFormat="1" ht="16.5">
      <c r="A931" s="92"/>
      <c r="B931" s="60">
        <v>6400474</v>
      </c>
      <c r="C931" s="27" t="s">
        <v>611</v>
      </c>
      <c r="D931" s="101" t="s">
        <v>10</v>
      </c>
      <c r="E931" s="62">
        <v>1038.69</v>
      </c>
      <c r="F931" s="63">
        <f t="shared" si="207"/>
        <v>228.51</v>
      </c>
      <c r="G931" s="63">
        <f t="shared" si="208"/>
        <v>1267.2</v>
      </c>
      <c r="H931" s="27" t="s">
        <v>220</v>
      </c>
      <c r="I931" s="2"/>
      <c r="AE931" s="146">
        <v>974.02</v>
      </c>
      <c r="AF931" s="9">
        <f t="shared" si="205"/>
        <v>1038.69</v>
      </c>
      <c r="AG931" s="3">
        <f t="shared" si="198"/>
        <v>228.51</v>
      </c>
      <c r="AH931" s="61">
        <f t="shared" si="206"/>
        <v>1267.2</v>
      </c>
      <c r="AI931" s="13">
        <f t="shared" si="190"/>
        <v>0</v>
      </c>
      <c r="AJ931" s="13">
        <f t="shared" si="189"/>
        <v>0</v>
      </c>
      <c r="AK931" s="13">
        <f t="shared" si="191"/>
        <v>0</v>
      </c>
    </row>
    <row r="932" spans="1:37" s="30" customFormat="1" ht="16.5">
      <c r="A932" s="92"/>
      <c r="B932" s="60">
        <v>6400475</v>
      </c>
      <c r="C932" s="27" t="s">
        <v>612</v>
      </c>
      <c r="D932" s="101" t="s">
        <v>10</v>
      </c>
      <c r="E932" s="62">
        <v>970.55</v>
      </c>
      <c r="F932" s="63">
        <f t="shared" si="207"/>
        <v>213.52</v>
      </c>
      <c r="G932" s="63">
        <f t="shared" si="208"/>
        <v>1184.07</v>
      </c>
      <c r="H932" s="27" t="s">
        <v>220</v>
      </c>
      <c r="I932" s="2"/>
      <c r="AE932" s="146">
        <v>910.12</v>
      </c>
      <c r="AF932" s="9">
        <f t="shared" si="205"/>
        <v>970.55</v>
      </c>
      <c r="AG932" s="3">
        <f t="shared" si="198"/>
        <v>213.52</v>
      </c>
      <c r="AH932" s="61">
        <f t="shared" si="206"/>
        <v>1184.07</v>
      </c>
      <c r="AI932" s="13">
        <f t="shared" si="190"/>
        <v>0</v>
      </c>
      <c r="AJ932" s="13">
        <f t="shared" si="189"/>
        <v>0</v>
      </c>
      <c r="AK932" s="13">
        <f t="shared" si="191"/>
        <v>0</v>
      </c>
    </row>
    <row r="933" spans="1:37" s="30" customFormat="1" ht="33">
      <c r="A933" s="92"/>
      <c r="B933" s="60">
        <v>6400476</v>
      </c>
      <c r="C933" s="27" t="s">
        <v>613</v>
      </c>
      <c r="D933" s="101" t="s">
        <v>10</v>
      </c>
      <c r="E933" s="62">
        <v>6485.41</v>
      </c>
      <c r="F933" s="63">
        <f t="shared" si="207"/>
        <v>1426.79</v>
      </c>
      <c r="G933" s="63">
        <f t="shared" si="208"/>
        <v>7912.2</v>
      </c>
      <c r="H933" s="27" t="s">
        <v>220</v>
      </c>
      <c r="I933" s="2"/>
      <c r="AE933" s="146">
        <v>6081.59</v>
      </c>
      <c r="AF933" s="9">
        <f t="shared" si="205"/>
        <v>6485.41</v>
      </c>
      <c r="AG933" s="3">
        <f t="shared" si="198"/>
        <v>1426.79</v>
      </c>
      <c r="AH933" s="61">
        <f t="shared" si="206"/>
        <v>7912.2</v>
      </c>
      <c r="AI933" s="13">
        <f t="shared" si="190"/>
        <v>0</v>
      </c>
      <c r="AJ933" s="13">
        <f t="shared" ref="AJ933:AJ997" si="209">AG933-F933</f>
        <v>0</v>
      </c>
      <c r="AK933" s="13">
        <f t="shared" si="191"/>
        <v>0</v>
      </c>
    </row>
    <row r="934" spans="1:37" s="30" customFormat="1" ht="33">
      <c r="A934" s="92"/>
      <c r="B934" s="60">
        <v>6400477</v>
      </c>
      <c r="C934" s="27" t="s">
        <v>3041</v>
      </c>
      <c r="D934" s="101" t="s">
        <v>10</v>
      </c>
      <c r="E934" s="62">
        <v>3569.97</v>
      </c>
      <c r="F934" s="63">
        <f t="shared" si="207"/>
        <v>785.39</v>
      </c>
      <c r="G934" s="63">
        <f t="shared" si="208"/>
        <v>4355.3599999999997</v>
      </c>
      <c r="H934" s="27" t="s">
        <v>220</v>
      </c>
      <c r="I934" s="2"/>
      <c r="AE934" s="146">
        <v>3347.68</v>
      </c>
      <c r="AF934" s="9">
        <f t="shared" si="205"/>
        <v>3569.97</v>
      </c>
      <c r="AG934" s="3">
        <f t="shared" si="198"/>
        <v>785.39</v>
      </c>
      <c r="AH934" s="61">
        <f t="shared" si="206"/>
        <v>4355.3599999999997</v>
      </c>
      <c r="AI934" s="13">
        <f t="shared" ref="AI934:AI998" si="210">AF934-E934</f>
        <v>0</v>
      </c>
      <c r="AJ934" s="13">
        <f t="shared" si="209"/>
        <v>0</v>
      </c>
      <c r="AK934" s="13">
        <f t="shared" ref="AK934:AK998" si="211">AH934-G934</f>
        <v>0</v>
      </c>
    </row>
    <row r="935" spans="1:37" s="30" customFormat="1" ht="16.5">
      <c r="A935" s="92"/>
      <c r="B935" s="60">
        <v>6400478</v>
      </c>
      <c r="C935" s="27" t="s">
        <v>614</v>
      </c>
      <c r="D935" s="101" t="s">
        <v>10</v>
      </c>
      <c r="E935" s="62">
        <v>4322.96</v>
      </c>
      <c r="F935" s="63">
        <f t="shared" si="207"/>
        <v>951.05</v>
      </c>
      <c r="G935" s="63">
        <f t="shared" si="208"/>
        <v>5274.01</v>
      </c>
      <c r="H935" s="27" t="s">
        <v>220</v>
      </c>
      <c r="I935" s="2"/>
      <c r="AE935" s="146">
        <v>4053.79</v>
      </c>
      <c r="AF935" s="9">
        <f t="shared" si="205"/>
        <v>4322.96</v>
      </c>
      <c r="AG935" s="3">
        <f t="shared" si="198"/>
        <v>951.05</v>
      </c>
      <c r="AH935" s="61">
        <f t="shared" si="206"/>
        <v>5274.01</v>
      </c>
      <c r="AI935" s="13">
        <f t="shared" si="210"/>
        <v>0</v>
      </c>
      <c r="AJ935" s="13">
        <f t="shared" si="209"/>
        <v>0</v>
      </c>
      <c r="AK935" s="13">
        <f t="shared" si="211"/>
        <v>0</v>
      </c>
    </row>
    <row r="936" spans="1:37" s="30" customFormat="1" ht="33">
      <c r="A936" s="92"/>
      <c r="B936" s="60">
        <v>6400479</v>
      </c>
      <c r="C936" s="27" t="s">
        <v>615</v>
      </c>
      <c r="D936" s="101" t="s">
        <v>10</v>
      </c>
      <c r="E936" s="62">
        <v>3345.49</v>
      </c>
      <c r="F936" s="63">
        <f t="shared" si="207"/>
        <v>736.01</v>
      </c>
      <c r="G936" s="63">
        <f t="shared" si="208"/>
        <v>4081.5</v>
      </c>
      <c r="H936" s="27" t="s">
        <v>220</v>
      </c>
      <c r="I936" s="2"/>
      <c r="AE936" s="146">
        <v>3137.18</v>
      </c>
      <c r="AF936" s="9">
        <f t="shared" si="205"/>
        <v>3345.49</v>
      </c>
      <c r="AG936" s="3">
        <f t="shared" si="198"/>
        <v>736.01</v>
      </c>
      <c r="AH936" s="61">
        <f t="shared" si="206"/>
        <v>4081.5</v>
      </c>
      <c r="AI936" s="13">
        <f t="shared" si="210"/>
        <v>0</v>
      </c>
      <c r="AJ936" s="13">
        <f t="shared" si="209"/>
        <v>0</v>
      </c>
      <c r="AK936" s="13">
        <f t="shared" si="211"/>
        <v>0</v>
      </c>
    </row>
    <row r="937" spans="1:37" s="30" customFormat="1" ht="49.5">
      <c r="A937" s="92"/>
      <c r="B937" s="60">
        <v>6400480</v>
      </c>
      <c r="C937" s="24" t="s">
        <v>616</v>
      </c>
      <c r="D937" s="101" t="s">
        <v>10</v>
      </c>
      <c r="E937" s="62">
        <v>14236.27</v>
      </c>
      <c r="F937" s="63">
        <f t="shared" si="207"/>
        <v>3131.98</v>
      </c>
      <c r="G937" s="63">
        <f t="shared" si="208"/>
        <v>17368.25</v>
      </c>
      <c r="H937" s="27" t="s">
        <v>220</v>
      </c>
      <c r="I937" s="2"/>
      <c r="AE937" s="146">
        <v>13349.84</v>
      </c>
      <c r="AF937" s="9">
        <f t="shared" si="205"/>
        <v>14236.27</v>
      </c>
      <c r="AG937" s="3">
        <f t="shared" si="198"/>
        <v>3131.98</v>
      </c>
      <c r="AH937" s="61">
        <f t="shared" si="206"/>
        <v>17368.25</v>
      </c>
      <c r="AI937" s="13">
        <f t="shared" si="210"/>
        <v>0</v>
      </c>
      <c r="AJ937" s="13">
        <f t="shared" si="209"/>
        <v>0</v>
      </c>
      <c r="AK937" s="13">
        <f t="shared" si="211"/>
        <v>0</v>
      </c>
    </row>
    <row r="938" spans="1:37" s="30" customFormat="1" ht="49.5">
      <c r="A938" s="92"/>
      <c r="B938" s="60">
        <v>6400481</v>
      </c>
      <c r="C938" s="24" t="s">
        <v>617</v>
      </c>
      <c r="D938" s="101" t="s">
        <v>10</v>
      </c>
      <c r="E938" s="62">
        <v>7121.41</v>
      </c>
      <c r="F938" s="63">
        <f t="shared" si="207"/>
        <v>1566.71</v>
      </c>
      <c r="G938" s="63">
        <f t="shared" si="208"/>
        <v>8688.119999999999</v>
      </c>
      <c r="H938" s="27" t="s">
        <v>220</v>
      </c>
      <c r="I938" s="2"/>
      <c r="AE938" s="146">
        <v>6677.99</v>
      </c>
      <c r="AF938" s="9">
        <f t="shared" si="205"/>
        <v>7121.41</v>
      </c>
      <c r="AG938" s="3">
        <f t="shared" si="198"/>
        <v>1566.71</v>
      </c>
      <c r="AH938" s="61">
        <f t="shared" si="206"/>
        <v>8688.119999999999</v>
      </c>
      <c r="AI938" s="13">
        <f t="shared" si="210"/>
        <v>0</v>
      </c>
      <c r="AJ938" s="13">
        <f t="shared" si="209"/>
        <v>0</v>
      </c>
      <c r="AK938" s="13">
        <f t="shared" si="211"/>
        <v>0</v>
      </c>
    </row>
    <row r="939" spans="1:37" s="30" customFormat="1" ht="49.5">
      <c r="A939" s="92"/>
      <c r="B939" s="60">
        <v>6400482</v>
      </c>
      <c r="C939" s="24" t="s">
        <v>618</v>
      </c>
      <c r="D939" s="101" t="s">
        <v>10</v>
      </c>
      <c r="E939" s="62">
        <v>4205.96</v>
      </c>
      <c r="F939" s="63">
        <f t="shared" si="207"/>
        <v>925.31</v>
      </c>
      <c r="G939" s="63">
        <f t="shared" si="208"/>
        <v>5131.2700000000004</v>
      </c>
      <c r="H939" s="27" t="s">
        <v>220</v>
      </c>
      <c r="I939" s="2"/>
      <c r="AE939" s="146">
        <v>3944.07</v>
      </c>
      <c r="AF939" s="9">
        <f t="shared" si="205"/>
        <v>4205.96</v>
      </c>
      <c r="AG939" s="3">
        <f t="shared" si="198"/>
        <v>925.31</v>
      </c>
      <c r="AH939" s="61">
        <f t="shared" si="206"/>
        <v>5131.2700000000004</v>
      </c>
      <c r="AI939" s="13">
        <f t="shared" si="210"/>
        <v>0</v>
      </c>
      <c r="AJ939" s="13">
        <f t="shared" si="209"/>
        <v>0</v>
      </c>
      <c r="AK939" s="13">
        <f t="shared" si="211"/>
        <v>0</v>
      </c>
    </row>
    <row r="940" spans="1:37" s="30" customFormat="1" ht="33">
      <c r="A940" s="92"/>
      <c r="B940" s="60">
        <v>6400483</v>
      </c>
      <c r="C940" s="24" t="s">
        <v>619</v>
      </c>
      <c r="D940" s="101" t="s">
        <v>10</v>
      </c>
      <c r="E940" s="62">
        <v>12785.49</v>
      </c>
      <c r="F940" s="63">
        <f t="shared" si="207"/>
        <v>2812.81</v>
      </c>
      <c r="G940" s="63">
        <f t="shared" si="208"/>
        <v>15598.3</v>
      </c>
      <c r="H940" s="27" t="s">
        <v>220</v>
      </c>
      <c r="I940" s="2"/>
      <c r="AE940" s="146">
        <v>11989.39</v>
      </c>
      <c r="AF940" s="9">
        <f t="shared" si="205"/>
        <v>12785.49</v>
      </c>
      <c r="AG940" s="3">
        <f t="shared" si="198"/>
        <v>2812.81</v>
      </c>
      <c r="AH940" s="61">
        <f t="shared" si="206"/>
        <v>15598.3</v>
      </c>
      <c r="AI940" s="13">
        <f t="shared" si="210"/>
        <v>0</v>
      </c>
      <c r="AJ940" s="13">
        <f t="shared" si="209"/>
        <v>0</v>
      </c>
      <c r="AK940" s="13">
        <f t="shared" si="211"/>
        <v>0</v>
      </c>
    </row>
    <row r="941" spans="1:37" s="30" customFormat="1" ht="33">
      <c r="A941" s="92"/>
      <c r="B941" s="60">
        <v>6400484</v>
      </c>
      <c r="C941" s="24" t="s">
        <v>3042</v>
      </c>
      <c r="D941" s="101" t="s">
        <v>10</v>
      </c>
      <c r="E941" s="62">
        <v>7048.18</v>
      </c>
      <c r="F941" s="63">
        <f t="shared" si="207"/>
        <v>1550.6</v>
      </c>
      <c r="G941" s="63">
        <f t="shared" si="208"/>
        <v>8598.7800000000007</v>
      </c>
      <c r="H941" s="27" t="s">
        <v>220</v>
      </c>
      <c r="I941" s="2"/>
      <c r="AE941" s="146">
        <v>6609.32</v>
      </c>
      <c r="AF941" s="9">
        <f t="shared" si="205"/>
        <v>7048.18</v>
      </c>
      <c r="AG941" s="3">
        <f t="shared" si="198"/>
        <v>1550.6</v>
      </c>
      <c r="AH941" s="61">
        <f t="shared" si="206"/>
        <v>8598.7800000000007</v>
      </c>
      <c r="AI941" s="13">
        <f t="shared" si="210"/>
        <v>0</v>
      </c>
      <c r="AJ941" s="13">
        <f t="shared" si="209"/>
        <v>0</v>
      </c>
      <c r="AK941" s="13">
        <f t="shared" si="211"/>
        <v>0</v>
      </c>
    </row>
    <row r="942" spans="1:37" s="30" customFormat="1" ht="33">
      <c r="A942" s="92"/>
      <c r="B942" s="60">
        <v>6400485</v>
      </c>
      <c r="C942" s="24" t="s">
        <v>3043</v>
      </c>
      <c r="D942" s="101" t="s">
        <v>10</v>
      </c>
      <c r="E942" s="62">
        <v>5303.09</v>
      </c>
      <c r="F942" s="63">
        <f t="shared" si="207"/>
        <v>1166.68</v>
      </c>
      <c r="G942" s="63">
        <f t="shared" si="208"/>
        <v>6469.77</v>
      </c>
      <c r="H942" s="27" t="s">
        <v>220</v>
      </c>
      <c r="I942" s="2"/>
      <c r="AE942" s="146">
        <v>4972.8900000000003</v>
      </c>
      <c r="AF942" s="9">
        <f t="shared" si="205"/>
        <v>5303.09</v>
      </c>
      <c r="AG942" s="3">
        <f t="shared" si="198"/>
        <v>1166.68</v>
      </c>
      <c r="AH942" s="61">
        <f t="shared" si="206"/>
        <v>6469.77</v>
      </c>
      <c r="AI942" s="13">
        <f t="shared" si="210"/>
        <v>0</v>
      </c>
      <c r="AJ942" s="13">
        <f t="shared" si="209"/>
        <v>0</v>
      </c>
      <c r="AK942" s="13">
        <f t="shared" si="211"/>
        <v>0</v>
      </c>
    </row>
    <row r="943" spans="1:37" s="30" customFormat="1" ht="49.5">
      <c r="A943" s="92"/>
      <c r="B943" s="60">
        <v>6400486</v>
      </c>
      <c r="C943" s="27" t="s">
        <v>620</v>
      </c>
      <c r="D943" s="101" t="s">
        <v>10</v>
      </c>
      <c r="E943" s="62">
        <v>9153.66</v>
      </c>
      <c r="F943" s="63">
        <f t="shared" si="207"/>
        <v>2013.81</v>
      </c>
      <c r="G943" s="63">
        <f t="shared" si="208"/>
        <v>11167.47</v>
      </c>
      <c r="H943" s="27" t="s">
        <v>220</v>
      </c>
      <c r="I943" s="2"/>
      <c r="AE943" s="146">
        <v>8583.7000000000007</v>
      </c>
      <c r="AF943" s="9">
        <f t="shared" si="205"/>
        <v>9153.66</v>
      </c>
      <c r="AG943" s="3">
        <f t="shared" si="198"/>
        <v>2013.81</v>
      </c>
      <c r="AH943" s="61">
        <f t="shared" si="206"/>
        <v>11167.47</v>
      </c>
      <c r="AI943" s="13">
        <f t="shared" si="210"/>
        <v>0</v>
      </c>
      <c r="AJ943" s="13">
        <f t="shared" si="209"/>
        <v>0</v>
      </c>
      <c r="AK943" s="13">
        <f t="shared" si="211"/>
        <v>0</v>
      </c>
    </row>
    <row r="944" spans="1:37" s="30" customFormat="1" ht="49.5">
      <c r="A944" s="92"/>
      <c r="B944" s="60">
        <v>6400487</v>
      </c>
      <c r="C944" s="24" t="s">
        <v>3046</v>
      </c>
      <c r="D944" s="101" t="s">
        <v>10</v>
      </c>
      <c r="E944" s="62">
        <v>9091.74</v>
      </c>
      <c r="F944" s="63">
        <f t="shared" si="207"/>
        <v>2000.18</v>
      </c>
      <c r="G944" s="63">
        <f t="shared" si="208"/>
        <v>11091.92</v>
      </c>
      <c r="H944" s="27" t="s">
        <v>220</v>
      </c>
      <c r="I944" s="2"/>
      <c r="AE944" s="146">
        <v>8525.64</v>
      </c>
      <c r="AF944" s="9">
        <f t="shared" si="205"/>
        <v>9091.74</v>
      </c>
      <c r="AG944" s="3">
        <f t="shared" si="198"/>
        <v>2000.18</v>
      </c>
      <c r="AH944" s="61">
        <f t="shared" si="206"/>
        <v>11091.92</v>
      </c>
      <c r="AI944" s="13">
        <f t="shared" si="210"/>
        <v>0</v>
      </c>
      <c r="AJ944" s="13">
        <f t="shared" si="209"/>
        <v>0</v>
      </c>
      <c r="AK944" s="13">
        <f t="shared" si="211"/>
        <v>0</v>
      </c>
    </row>
    <row r="945" spans="1:105" s="30" customFormat="1" ht="49.5">
      <c r="A945" s="92"/>
      <c r="B945" s="60">
        <v>6400488</v>
      </c>
      <c r="C945" s="24" t="s">
        <v>3045</v>
      </c>
      <c r="D945" s="101" t="s">
        <v>10</v>
      </c>
      <c r="E945" s="62">
        <v>5360.69</v>
      </c>
      <c r="F945" s="63">
        <f t="shared" si="207"/>
        <v>1179.3499999999999</v>
      </c>
      <c r="G945" s="63">
        <f t="shared" si="208"/>
        <v>6540.0399999999991</v>
      </c>
      <c r="H945" s="27" t="s">
        <v>220</v>
      </c>
      <c r="I945" s="2"/>
      <c r="AE945" s="146">
        <v>5026.8999999999996</v>
      </c>
      <c r="AF945" s="9">
        <f t="shared" si="205"/>
        <v>5360.69</v>
      </c>
      <c r="AG945" s="3">
        <f t="shared" si="198"/>
        <v>1179.3499999999999</v>
      </c>
      <c r="AH945" s="61">
        <f t="shared" si="206"/>
        <v>6540.0399999999991</v>
      </c>
      <c r="AI945" s="13">
        <f t="shared" si="210"/>
        <v>0</v>
      </c>
      <c r="AJ945" s="13">
        <f t="shared" si="209"/>
        <v>0</v>
      </c>
      <c r="AK945" s="13">
        <f t="shared" si="211"/>
        <v>0</v>
      </c>
    </row>
    <row r="946" spans="1:105" s="30" customFormat="1" ht="49.5">
      <c r="A946" s="92"/>
      <c r="B946" s="60">
        <v>6400489</v>
      </c>
      <c r="C946" s="24" t="s">
        <v>3044</v>
      </c>
      <c r="D946" s="101" t="s">
        <v>10</v>
      </c>
      <c r="E946" s="62">
        <v>3268.15</v>
      </c>
      <c r="F946" s="63">
        <f t="shared" si="207"/>
        <v>718.99</v>
      </c>
      <c r="G946" s="63">
        <f t="shared" si="208"/>
        <v>3987.1400000000003</v>
      </c>
      <c r="H946" s="27" t="s">
        <v>220</v>
      </c>
      <c r="I946" s="2"/>
      <c r="AE946" s="146">
        <v>3064.66</v>
      </c>
      <c r="AF946" s="9">
        <f t="shared" si="205"/>
        <v>3268.15</v>
      </c>
      <c r="AG946" s="3">
        <f t="shared" si="198"/>
        <v>718.99</v>
      </c>
      <c r="AH946" s="61">
        <f t="shared" si="206"/>
        <v>3987.1400000000003</v>
      </c>
      <c r="AI946" s="13">
        <f t="shared" si="210"/>
        <v>0</v>
      </c>
      <c r="AJ946" s="13">
        <f t="shared" si="209"/>
        <v>0</v>
      </c>
      <c r="AK946" s="13">
        <f t="shared" si="211"/>
        <v>0</v>
      </c>
    </row>
    <row r="947" spans="1:105" s="30" customFormat="1" ht="33">
      <c r="A947" s="92"/>
      <c r="B947" s="60">
        <v>6400490</v>
      </c>
      <c r="C947" s="20" t="s">
        <v>621</v>
      </c>
      <c r="D947" s="101" t="s">
        <v>10</v>
      </c>
      <c r="E947" s="62">
        <v>12085.88</v>
      </c>
      <c r="F947" s="63">
        <f t="shared" si="207"/>
        <v>2658.89</v>
      </c>
      <c r="G947" s="63">
        <f t="shared" si="208"/>
        <v>14744.769999999999</v>
      </c>
      <c r="H947" s="27" t="s">
        <v>220</v>
      </c>
      <c r="I947" s="2"/>
      <c r="AE947" s="146">
        <v>11333.35</v>
      </c>
      <c r="AF947" s="9">
        <f t="shared" si="205"/>
        <v>12085.88</v>
      </c>
      <c r="AG947" s="3">
        <f t="shared" si="198"/>
        <v>2658.89</v>
      </c>
      <c r="AH947" s="61">
        <f t="shared" si="206"/>
        <v>14744.769999999999</v>
      </c>
      <c r="AI947" s="13">
        <f t="shared" si="210"/>
        <v>0</v>
      </c>
      <c r="AJ947" s="13">
        <f t="shared" si="209"/>
        <v>0</v>
      </c>
      <c r="AK947" s="13">
        <f t="shared" si="211"/>
        <v>0</v>
      </c>
    </row>
    <row r="948" spans="1:105" s="30" customFormat="1" ht="33">
      <c r="A948" s="92"/>
      <c r="B948" s="60">
        <v>6400491</v>
      </c>
      <c r="C948" s="20" t="s">
        <v>622</v>
      </c>
      <c r="D948" s="101" t="s">
        <v>10</v>
      </c>
      <c r="E948" s="62">
        <v>3663.38</v>
      </c>
      <c r="F948" s="63">
        <f t="shared" si="207"/>
        <v>805.94</v>
      </c>
      <c r="G948" s="63">
        <f t="shared" si="208"/>
        <v>4469.32</v>
      </c>
      <c r="H948" s="27" t="s">
        <v>220</v>
      </c>
      <c r="I948" s="2"/>
      <c r="AE948" s="146">
        <v>3435.28</v>
      </c>
      <c r="AF948" s="9">
        <f t="shared" si="205"/>
        <v>3663.38</v>
      </c>
      <c r="AG948" s="3">
        <f t="shared" si="198"/>
        <v>805.94</v>
      </c>
      <c r="AH948" s="61">
        <f t="shared" si="206"/>
        <v>4469.32</v>
      </c>
      <c r="AI948" s="13">
        <f t="shared" si="210"/>
        <v>0</v>
      </c>
      <c r="AJ948" s="13">
        <f t="shared" si="209"/>
        <v>0</v>
      </c>
      <c r="AK948" s="13">
        <f t="shared" si="211"/>
        <v>0</v>
      </c>
    </row>
    <row r="949" spans="1:105" s="30" customFormat="1" ht="16.5">
      <c r="A949" s="92"/>
      <c r="B949" s="60">
        <v>6400492</v>
      </c>
      <c r="C949" s="20" t="s">
        <v>3047</v>
      </c>
      <c r="D949" s="101" t="s">
        <v>10</v>
      </c>
      <c r="E949" s="62">
        <v>1367.16</v>
      </c>
      <c r="F949" s="63">
        <f t="shared" si="207"/>
        <v>300.77999999999997</v>
      </c>
      <c r="G949" s="63">
        <f t="shared" si="208"/>
        <v>1667.94</v>
      </c>
      <c r="H949" s="27" t="s">
        <v>220</v>
      </c>
      <c r="I949" s="2"/>
      <c r="AE949" s="146">
        <v>1282.03</v>
      </c>
      <c r="AF949" s="9">
        <f t="shared" si="205"/>
        <v>1367.16</v>
      </c>
      <c r="AG949" s="3">
        <f t="shared" si="198"/>
        <v>300.77999999999997</v>
      </c>
      <c r="AH949" s="61">
        <f t="shared" si="206"/>
        <v>1667.94</v>
      </c>
      <c r="AI949" s="13">
        <f t="shared" si="210"/>
        <v>0</v>
      </c>
      <c r="AJ949" s="13">
        <f t="shared" si="209"/>
        <v>0</v>
      </c>
      <c r="AK949" s="13">
        <f t="shared" si="211"/>
        <v>0</v>
      </c>
    </row>
    <row r="950" spans="1:105" s="30" customFormat="1" ht="16.5">
      <c r="A950" s="92"/>
      <c r="B950" s="60">
        <v>6400493</v>
      </c>
      <c r="C950" s="20" t="s">
        <v>3048</v>
      </c>
      <c r="D950" s="101" t="s">
        <v>10</v>
      </c>
      <c r="E950" s="62">
        <v>1208.05</v>
      </c>
      <c r="F950" s="63">
        <f t="shared" si="207"/>
        <v>265.77</v>
      </c>
      <c r="G950" s="63">
        <f t="shared" si="208"/>
        <v>1473.82</v>
      </c>
      <c r="H950" s="27" t="s">
        <v>220</v>
      </c>
      <c r="I950" s="2"/>
      <c r="AE950" s="146">
        <v>1132.83</v>
      </c>
      <c r="AF950" s="9">
        <f t="shared" si="205"/>
        <v>1208.05</v>
      </c>
      <c r="AG950" s="3">
        <f t="shared" si="198"/>
        <v>265.77</v>
      </c>
      <c r="AH950" s="61">
        <f t="shared" si="206"/>
        <v>1473.82</v>
      </c>
      <c r="AI950" s="13">
        <f t="shared" si="210"/>
        <v>0</v>
      </c>
      <c r="AJ950" s="13">
        <f t="shared" si="209"/>
        <v>0</v>
      </c>
      <c r="AK950" s="13">
        <f t="shared" si="211"/>
        <v>0</v>
      </c>
    </row>
    <row r="951" spans="1:105" s="30" customFormat="1" ht="49.5">
      <c r="A951" s="92"/>
      <c r="B951" s="60">
        <v>6400494</v>
      </c>
      <c r="C951" s="27" t="s">
        <v>623</v>
      </c>
      <c r="D951" s="101" t="s">
        <v>10</v>
      </c>
      <c r="E951" s="62">
        <v>12058.08</v>
      </c>
      <c r="F951" s="63">
        <f t="shared" si="207"/>
        <v>2652.78</v>
      </c>
      <c r="G951" s="63">
        <f t="shared" si="208"/>
        <v>14710.86</v>
      </c>
      <c r="H951" s="27" t="s">
        <v>220</v>
      </c>
      <c r="I951" s="2"/>
      <c r="AE951" s="146">
        <v>11307.28</v>
      </c>
      <c r="AF951" s="9">
        <f t="shared" si="205"/>
        <v>12058.08</v>
      </c>
      <c r="AG951" s="3">
        <f t="shared" si="198"/>
        <v>2652.78</v>
      </c>
      <c r="AH951" s="61">
        <f t="shared" si="206"/>
        <v>14710.86</v>
      </c>
      <c r="AI951" s="13">
        <f t="shared" si="210"/>
        <v>0</v>
      </c>
      <c r="AJ951" s="13">
        <f t="shared" si="209"/>
        <v>0</v>
      </c>
      <c r="AK951" s="13">
        <f t="shared" si="211"/>
        <v>0</v>
      </c>
    </row>
    <row r="952" spans="1:105" s="30" customFormat="1" ht="49.5">
      <c r="A952" s="92"/>
      <c r="B952" s="60">
        <v>6400495</v>
      </c>
      <c r="C952" s="27" t="s">
        <v>624</v>
      </c>
      <c r="D952" s="101" t="s">
        <v>10</v>
      </c>
      <c r="E952" s="62">
        <v>5400.32</v>
      </c>
      <c r="F952" s="63">
        <f t="shared" si="207"/>
        <v>1188.07</v>
      </c>
      <c r="G952" s="63">
        <f t="shared" si="208"/>
        <v>6588.3899999999994</v>
      </c>
      <c r="H952" s="27" t="s">
        <v>220</v>
      </c>
      <c r="I952" s="2"/>
      <c r="AE952" s="146">
        <v>5064.07</v>
      </c>
      <c r="AF952" s="9">
        <f t="shared" si="205"/>
        <v>5400.32</v>
      </c>
      <c r="AG952" s="3">
        <f t="shared" si="198"/>
        <v>1188.07</v>
      </c>
      <c r="AH952" s="61">
        <f t="shared" si="206"/>
        <v>6588.3899999999994</v>
      </c>
      <c r="AI952" s="13">
        <f t="shared" si="210"/>
        <v>0</v>
      </c>
      <c r="AJ952" s="13">
        <f t="shared" si="209"/>
        <v>0</v>
      </c>
      <c r="AK952" s="13">
        <f t="shared" si="211"/>
        <v>0</v>
      </c>
    </row>
    <row r="953" spans="1:105" s="30" customFormat="1" ht="66">
      <c r="A953" s="92"/>
      <c r="B953" s="60">
        <v>6400496</v>
      </c>
      <c r="C953" s="27" t="s">
        <v>625</v>
      </c>
      <c r="D953" s="101" t="s">
        <v>10</v>
      </c>
      <c r="E953" s="62">
        <v>3187.47</v>
      </c>
      <c r="F953" s="63">
        <f t="shared" si="207"/>
        <v>701.24</v>
      </c>
      <c r="G953" s="63">
        <f t="shared" si="208"/>
        <v>3888.71</v>
      </c>
      <c r="H953" s="27" t="s">
        <v>220</v>
      </c>
      <c r="I953" s="2"/>
      <c r="AE953" s="146">
        <v>2989</v>
      </c>
      <c r="AF953" s="9">
        <f t="shared" si="205"/>
        <v>3187.47</v>
      </c>
      <c r="AG953" s="3">
        <f t="shared" si="198"/>
        <v>701.24</v>
      </c>
      <c r="AH953" s="61">
        <f t="shared" si="206"/>
        <v>3888.71</v>
      </c>
      <c r="AI953" s="13">
        <f t="shared" si="210"/>
        <v>0</v>
      </c>
      <c r="AJ953" s="13">
        <f t="shared" si="209"/>
        <v>0</v>
      </c>
      <c r="AK953" s="13">
        <f t="shared" si="211"/>
        <v>0</v>
      </c>
    </row>
    <row r="954" spans="1:105" s="30" customFormat="1" ht="33">
      <c r="A954" s="92"/>
      <c r="B954" s="60">
        <v>6400497</v>
      </c>
      <c r="C954" s="24" t="s">
        <v>3049</v>
      </c>
      <c r="D954" s="101" t="s">
        <v>10</v>
      </c>
      <c r="E954" s="62">
        <v>7360.35</v>
      </c>
      <c r="F954" s="63">
        <f t="shared" si="207"/>
        <v>1619.28</v>
      </c>
      <c r="G954" s="63">
        <f t="shared" si="208"/>
        <v>8979.630000000001</v>
      </c>
      <c r="H954" s="27" t="s">
        <v>220</v>
      </c>
      <c r="I954" s="2"/>
      <c r="AE954" s="146">
        <v>6902.05</v>
      </c>
      <c r="AF954" s="9">
        <f t="shared" si="205"/>
        <v>7360.35</v>
      </c>
      <c r="AG954" s="3">
        <f t="shared" si="198"/>
        <v>1619.28</v>
      </c>
      <c r="AH954" s="61">
        <f t="shared" si="206"/>
        <v>8979.630000000001</v>
      </c>
      <c r="AI954" s="13">
        <f t="shared" si="210"/>
        <v>0</v>
      </c>
      <c r="AJ954" s="13">
        <f t="shared" si="209"/>
        <v>0</v>
      </c>
      <c r="AK954" s="13">
        <f t="shared" si="211"/>
        <v>0</v>
      </c>
    </row>
    <row r="955" spans="1:105" s="30" customFormat="1" ht="33">
      <c r="A955" s="92"/>
      <c r="B955" s="60">
        <v>6400498</v>
      </c>
      <c r="C955" s="24" t="s">
        <v>3050</v>
      </c>
      <c r="D955" s="101" t="s">
        <v>10</v>
      </c>
      <c r="E955" s="62">
        <v>6374.42</v>
      </c>
      <c r="F955" s="63">
        <f t="shared" si="207"/>
        <v>1402.37</v>
      </c>
      <c r="G955" s="63">
        <f t="shared" si="208"/>
        <v>7776.79</v>
      </c>
      <c r="H955" s="27" t="s">
        <v>220</v>
      </c>
      <c r="I955" s="2"/>
      <c r="AE955" s="146">
        <v>5977.51</v>
      </c>
      <c r="AF955" s="9">
        <f t="shared" si="205"/>
        <v>6374.42</v>
      </c>
      <c r="AG955" s="3">
        <f t="shared" si="198"/>
        <v>1402.37</v>
      </c>
      <c r="AH955" s="61">
        <f t="shared" si="206"/>
        <v>7776.79</v>
      </c>
      <c r="AI955" s="13">
        <f t="shared" si="210"/>
        <v>0</v>
      </c>
      <c r="AJ955" s="13">
        <f t="shared" si="209"/>
        <v>0</v>
      </c>
      <c r="AK955" s="13">
        <f t="shared" si="211"/>
        <v>0</v>
      </c>
    </row>
    <row r="956" spans="1:105" s="30" customFormat="1" ht="33">
      <c r="A956" s="92"/>
      <c r="B956" s="60">
        <v>6400499</v>
      </c>
      <c r="C956" s="24" t="s">
        <v>626</v>
      </c>
      <c r="D956" s="101" t="s">
        <v>10</v>
      </c>
      <c r="E956" s="62">
        <v>4163.62</v>
      </c>
      <c r="F956" s="63">
        <f t="shared" si="207"/>
        <v>916</v>
      </c>
      <c r="G956" s="63">
        <f t="shared" si="208"/>
        <v>5079.62</v>
      </c>
      <c r="H956" s="27" t="s">
        <v>220</v>
      </c>
      <c r="I956" s="2"/>
      <c r="AE956" s="146">
        <v>3904.37</v>
      </c>
      <c r="AF956" s="9">
        <f t="shared" si="205"/>
        <v>4163.62</v>
      </c>
      <c r="AG956" s="3">
        <f t="shared" si="198"/>
        <v>916</v>
      </c>
      <c r="AH956" s="61">
        <f t="shared" si="206"/>
        <v>5079.62</v>
      </c>
      <c r="AI956" s="13">
        <f t="shared" si="210"/>
        <v>0</v>
      </c>
      <c r="AJ956" s="13">
        <f t="shared" si="209"/>
        <v>0</v>
      </c>
      <c r="AK956" s="13">
        <f t="shared" si="211"/>
        <v>0</v>
      </c>
    </row>
    <row r="957" spans="1:105" s="30" customFormat="1" ht="16.5">
      <c r="A957" s="92"/>
      <c r="B957" s="60">
        <v>6400500</v>
      </c>
      <c r="C957" s="24" t="s">
        <v>627</v>
      </c>
      <c r="D957" s="101" t="s">
        <v>10</v>
      </c>
      <c r="E957" s="62">
        <v>8428.3799999999992</v>
      </c>
      <c r="F957" s="63">
        <f t="shared" si="207"/>
        <v>1854.24</v>
      </c>
      <c r="G957" s="63">
        <f t="shared" si="208"/>
        <v>10282.619999999999</v>
      </c>
      <c r="H957" s="27" t="s">
        <v>30</v>
      </c>
      <c r="I957" s="2"/>
      <c r="AE957" s="146">
        <v>7903.58</v>
      </c>
      <c r="AF957" s="9">
        <f t="shared" si="205"/>
        <v>8428.3799999999992</v>
      </c>
      <c r="AG957" s="3">
        <f t="shared" si="198"/>
        <v>1854.24</v>
      </c>
      <c r="AH957" s="61">
        <f t="shared" si="206"/>
        <v>10282.619999999999</v>
      </c>
      <c r="AI957" s="13">
        <f t="shared" si="210"/>
        <v>0</v>
      </c>
      <c r="AJ957" s="13">
        <f t="shared" si="209"/>
        <v>0</v>
      </c>
      <c r="AK957" s="13">
        <f t="shared" si="211"/>
        <v>0</v>
      </c>
    </row>
    <row r="958" spans="1:105" s="30" customFormat="1" ht="33">
      <c r="A958" s="92"/>
      <c r="B958" s="60">
        <v>6400501</v>
      </c>
      <c r="C958" s="24" t="s">
        <v>3051</v>
      </c>
      <c r="D958" s="101" t="s">
        <v>10</v>
      </c>
      <c r="E958" s="62">
        <v>6396.47</v>
      </c>
      <c r="F958" s="63">
        <f t="shared" si="207"/>
        <v>1407.22</v>
      </c>
      <c r="G958" s="63">
        <f t="shared" si="208"/>
        <v>7803.6900000000005</v>
      </c>
      <c r="H958" s="27" t="s">
        <v>30</v>
      </c>
      <c r="I958" s="2"/>
      <c r="AE958" s="146">
        <v>5998.19</v>
      </c>
      <c r="AF958" s="9">
        <f t="shared" si="205"/>
        <v>6396.47</v>
      </c>
      <c r="AG958" s="3">
        <f t="shared" si="198"/>
        <v>1407.22</v>
      </c>
      <c r="AH958" s="61">
        <f t="shared" si="206"/>
        <v>7803.6900000000005</v>
      </c>
      <c r="AI958" s="13">
        <f t="shared" si="210"/>
        <v>0</v>
      </c>
      <c r="AJ958" s="13">
        <f t="shared" si="209"/>
        <v>0</v>
      </c>
      <c r="AK958" s="13">
        <f t="shared" si="211"/>
        <v>0</v>
      </c>
    </row>
    <row r="959" spans="1:105" s="30" customFormat="1" ht="33">
      <c r="A959" s="92"/>
      <c r="B959" s="60">
        <v>6400502</v>
      </c>
      <c r="C959" s="24" t="s">
        <v>628</v>
      </c>
      <c r="D959" s="101" t="s">
        <v>10</v>
      </c>
      <c r="E959" s="62">
        <v>4286.91</v>
      </c>
      <c r="F959" s="63">
        <f t="shared" si="207"/>
        <v>943.12</v>
      </c>
      <c r="G959" s="63">
        <f t="shared" si="208"/>
        <v>5230.03</v>
      </c>
      <c r="H959" s="27" t="s">
        <v>30</v>
      </c>
      <c r="I959" s="2"/>
      <c r="AE959" s="146">
        <v>4019.98</v>
      </c>
      <c r="AF959" s="9">
        <f t="shared" si="205"/>
        <v>4286.91</v>
      </c>
      <c r="AG959" s="3">
        <f t="shared" si="198"/>
        <v>943.12</v>
      </c>
      <c r="AH959" s="61">
        <f t="shared" si="206"/>
        <v>5230.03</v>
      </c>
      <c r="AI959" s="13">
        <f t="shared" si="210"/>
        <v>0</v>
      </c>
      <c r="AJ959" s="13">
        <f t="shared" si="209"/>
        <v>0</v>
      </c>
      <c r="AK959" s="13">
        <f t="shared" si="211"/>
        <v>0</v>
      </c>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c r="CV959" s="3"/>
      <c r="CW959" s="3"/>
      <c r="CX959" s="3"/>
      <c r="CY959" s="3"/>
      <c r="CZ959" s="3"/>
      <c r="DA959" s="3"/>
    </row>
    <row r="960" spans="1:105" ht="16.5">
      <c r="B960" s="60">
        <v>6400503</v>
      </c>
      <c r="C960" s="24" t="s">
        <v>3052</v>
      </c>
      <c r="D960" s="101" t="s">
        <v>10</v>
      </c>
      <c r="E960" s="62">
        <v>7360.35</v>
      </c>
      <c r="F960" s="63">
        <f t="shared" si="207"/>
        <v>1619.28</v>
      </c>
      <c r="G960" s="63">
        <f t="shared" si="208"/>
        <v>8979.630000000001</v>
      </c>
      <c r="H960" s="27" t="s">
        <v>220</v>
      </c>
      <c r="AE960" s="145">
        <v>6902.05</v>
      </c>
      <c r="AF960" s="9">
        <f t="shared" si="205"/>
        <v>7360.35</v>
      </c>
      <c r="AG960" s="3">
        <f t="shared" si="198"/>
        <v>1619.28</v>
      </c>
      <c r="AH960" s="61">
        <f t="shared" si="206"/>
        <v>8979.630000000001</v>
      </c>
      <c r="AI960" s="13">
        <f t="shared" si="210"/>
        <v>0</v>
      </c>
      <c r="AJ960" s="13">
        <f t="shared" si="209"/>
        <v>0</v>
      </c>
      <c r="AK960" s="13">
        <f t="shared" si="211"/>
        <v>0</v>
      </c>
    </row>
    <row r="961" spans="1:105" ht="16.5">
      <c r="B961" s="60">
        <v>6400504</v>
      </c>
      <c r="C961" s="24" t="s">
        <v>3053</v>
      </c>
      <c r="D961" s="101" t="s">
        <v>10</v>
      </c>
      <c r="E961" s="62">
        <v>6374.42</v>
      </c>
      <c r="F961" s="63">
        <f t="shared" si="207"/>
        <v>1402.37</v>
      </c>
      <c r="G961" s="63">
        <f t="shared" si="208"/>
        <v>7776.79</v>
      </c>
      <c r="H961" s="27" t="s">
        <v>220</v>
      </c>
      <c r="AE961" s="145">
        <v>5977.51</v>
      </c>
      <c r="AF961" s="9">
        <f t="shared" si="205"/>
        <v>6374.42</v>
      </c>
      <c r="AG961" s="3">
        <f t="shared" si="198"/>
        <v>1402.37</v>
      </c>
      <c r="AH961" s="61">
        <f t="shared" si="206"/>
        <v>7776.79</v>
      </c>
      <c r="AI961" s="13">
        <f t="shared" si="210"/>
        <v>0</v>
      </c>
      <c r="AJ961" s="13">
        <f t="shared" si="209"/>
        <v>0</v>
      </c>
      <c r="AK961" s="13">
        <f t="shared" si="211"/>
        <v>0</v>
      </c>
    </row>
    <row r="962" spans="1:105" ht="16.5">
      <c r="B962" s="60">
        <v>6400505</v>
      </c>
      <c r="C962" s="24" t="s">
        <v>3054</v>
      </c>
      <c r="D962" s="101" t="s">
        <v>10</v>
      </c>
      <c r="E962" s="62">
        <v>4163.6000000000004</v>
      </c>
      <c r="F962" s="63">
        <f t="shared" si="207"/>
        <v>915.99</v>
      </c>
      <c r="G962" s="63">
        <f t="shared" si="208"/>
        <v>5079.59</v>
      </c>
      <c r="H962" s="27" t="s">
        <v>220</v>
      </c>
      <c r="AE962" s="145">
        <v>3904.35</v>
      </c>
      <c r="AF962" s="9">
        <f t="shared" si="205"/>
        <v>4163.6000000000004</v>
      </c>
      <c r="AG962" s="3">
        <f t="shared" si="198"/>
        <v>915.99</v>
      </c>
      <c r="AH962" s="61">
        <f t="shared" si="206"/>
        <v>5079.59</v>
      </c>
      <c r="AI962" s="13">
        <f t="shared" si="210"/>
        <v>0</v>
      </c>
      <c r="AJ962" s="13">
        <f t="shared" si="209"/>
        <v>0</v>
      </c>
      <c r="AK962" s="13">
        <f t="shared" si="211"/>
        <v>0</v>
      </c>
    </row>
    <row r="963" spans="1:105" ht="16.5">
      <c r="B963" s="60">
        <v>6400506</v>
      </c>
      <c r="C963" s="24" t="s">
        <v>3056</v>
      </c>
      <c r="D963" s="101" t="s">
        <v>10</v>
      </c>
      <c r="E963" s="62">
        <v>7360.35</v>
      </c>
      <c r="F963" s="63">
        <f t="shared" si="207"/>
        <v>1619.28</v>
      </c>
      <c r="G963" s="63">
        <f t="shared" si="208"/>
        <v>8979.630000000001</v>
      </c>
      <c r="H963" s="27" t="s">
        <v>220</v>
      </c>
      <c r="AE963" s="145">
        <v>6902.05</v>
      </c>
      <c r="AF963" s="9">
        <f t="shared" si="205"/>
        <v>7360.35</v>
      </c>
      <c r="AG963" s="3">
        <f t="shared" si="198"/>
        <v>1619.28</v>
      </c>
      <c r="AH963" s="61">
        <f t="shared" si="206"/>
        <v>8979.630000000001</v>
      </c>
      <c r="AI963" s="13">
        <f t="shared" si="210"/>
        <v>0</v>
      </c>
      <c r="AJ963" s="13">
        <f t="shared" si="209"/>
        <v>0</v>
      </c>
      <c r="AK963" s="13">
        <f t="shared" si="211"/>
        <v>0</v>
      </c>
    </row>
    <row r="964" spans="1:105" ht="16.5">
      <c r="B964" s="60">
        <v>6400507</v>
      </c>
      <c r="C964" s="24" t="s">
        <v>3057</v>
      </c>
      <c r="D964" s="101" t="s">
        <v>10</v>
      </c>
      <c r="E964" s="62">
        <v>6374.42</v>
      </c>
      <c r="F964" s="63">
        <f t="shared" si="207"/>
        <v>1402.37</v>
      </c>
      <c r="G964" s="63">
        <f t="shared" si="208"/>
        <v>7776.79</v>
      </c>
      <c r="H964" s="27" t="s">
        <v>220</v>
      </c>
      <c r="AE964" s="145">
        <v>5977.51</v>
      </c>
      <c r="AF964" s="9">
        <f t="shared" si="205"/>
        <v>6374.42</v>
      </c>
      <c r="AG964" s="3">
        <f t="shared" ref="AG964:AG1028" si="212">ROUND(E964*0.22,2)</f>
        <v>1402.37</v>
      </c>
      <c r="AH964" s="61">
        <f t="shared" si="206"/>
        <v>7776.79</v>
      </c>
      <c r="AI964" s="13">
        <f t="shared" si="210"/>
        <v>0</v>
      </c>
      <c r="AJ964" s="13">
        <f t="shared" si="209"/>
        <v>0</v>
      </c>
      <c r="AK964" s="13">
        <f t="shared" si="211"/>
        <v>0</v>
      </c>
    </row>
    <row r="965" spans="1:105" ht="16.5">
      <c r="B965" s="60">
        <v>6400508</v>
      </c>
      <c r="C965" s="24" t="s">
        <v>3055</v>
      </c>
      <c r="D965" s="101" t="s">
        <v>10</v>
      </c>
      <c r="E965" s="62">
        <v>4163.6000000000004</v>
      </c>
      <c r="F965" s="63">
        <f t="shared" si="207"/>
        <v>915.99</v>
      </c>
      <c r="G965" s="63">
        <f t="shared" si="208"/>
        <v>5079.59</v>
      </c>
      <c r="H965" s="27" t="s">
        <v>220</v>
      </c>
      <c r="AE965" s="145">
        <v>3904.35</v>
      </c>
      <c r="AF965" s="9">
        <f t="shared" si="205"/>
        <v>4163.6000000000004</v>
      </c>
      <c r="AG965" s="3">
        <f t="shared" si="212"/>
        <v>915.99</v>
      </c>
      <c r="AH965" s="61">
        <f t="shared" si="206"/>
        <v>5079.59</v>
      </c>
      <c r="AI965" s="13">
        <f t="shared" si="210"/>
        <v>0</v>
      </c>
      <c r="AJ965" s="13">
        <f t="shared" si="209"/>
        <v>0</v>
      </c>
      <c r="AK965" s="13">
        <f t="shared" si="211"/>
        <v>0</v>
      </c>
    </row>
    <row r="966" spans="1:105" ht="16.5">
      <c r="B966" s="60">
        <v>6400509</v>
      </c>
      <c r="C966" s="24" t="s">
        <v>629</v>
      </c>
      <c r="D966" s="101" t="s">
        <v>10</v>
      </c>
      <c r="E966" s="62">
        <v>14813.61</v>
      </c>
      <c r="F966" s="63">
        <f t="shared" si="207"/>
        <v>3258.99</v>
      </c>
      <c r="G966" s="63">
        <f t="shared" si="208"/>
        <v>18072.599999999999</v>
      </c>
      <c r="H966" s="27" t="s">
        <v>220</v>
      </c>
      <c r="AE966" s="145">
        <v>13891.23</v>
      </c>
      <c r="AF966" s="9">
        <f t="shared" si="205"/>
        <v>14813.61</v>
      </c>
      <c r="AG966" s="3">
        <f t="shared" si="212"/>
        <v>3258.99</v>
      </c>
      <c r="AH966" s="61">
        <f t="shared" si="206"/>
        <v>18072.599999999999</v>
      </c>
      <c r="AI966" s="13">
        <f t="shared" si="210"/>
        <v>0</v>
      </c>
      <c r="AJ966" s="13">
        <f t="shared" si="209"/>
        <v>0</v>
      </c>
      <c r="AK966" s="13">
        <f t="shared" si="211"/>
        <v>0</v>
      </c>
    </row>
    <row r="967" spans="1:105" ht="16.5">
      <c r="B967" s="60">
        <v>6400510</v>
      </c>
      <c r="C967" s="24" t="s">
        <v>3058</v>
      </c>
      <c r="D967" s="101" t="s">
        <v>10</v>
      </c>
      <c r="E967" s="62">
        <v>4205.8900000000003</v>
      </c>
      <c r="F967" s="63">
        <f t="shared" si="207"/>
        <v>925.3</v>
      </c>
      <c r="G967" s="63">
        <f t="shared" si="208"/>
        <v>5131.1900000000005</v>
      </c>
      <c r="H967" s="27" t="s">
        <v>220</v>
      </c>
      <c r="AE967" s="145">
        <v>3944.01</v>
      </c>
      <c r="AF967" s="9">
        <f t="shared" si="205"/>
        <v>4205.8900000000003</v>
      </c>
      <c r="AG967" s="3">
        <f t="shared" si="212"/>
        <v>925.3</v>
      </c>
      <c r="AH967" s="61">
        <f t="shared" si="206"/>
        <v>5131.1900000000005</v>
      </c>
      <c r="AI967" s="13">
        <f t="shared" si="210"/>
        <v>0</v>
      </c>
      <c r="AJ967" s="13">
        <f t="shared" si="209"/>
        <v>0</v>
      </c>
      <c r="AK967" s="13">
        <f t="shared" si="211"/>
        <v>0</v>
      </c>
    </row>
    <row r="968" spans="1:105" ht="16.5">
      <c r="B968" s="60">
        <v>6400511</v>
      </c>
      <c r="C968" s="24" t="s">
        <v>3059</v>
      </c>
      <c r="D968" s="101" t="s">
        <v>10</v>
      </c>
      <c r="E968" s="62">
        <v>2728.04</v>
      </c>
      <c r="F968" s="63">
        <f t="shared" si="207"/>
        <v>600.16999999999996</v>
      </c>
      <c r="G968" s="63">
        <f t="shared" si="208"/>
        <v>3328.21</v>
      </c>
      <c r="H968" s="27" t="s">
        <v>220</v>
      </c>
      <c r="AE968" s="145">
        <v>2558.1799999999998</v>
      </c>
      <c r="AF968" s="9">
        <f t="shared" si="205"/>
        <v>2728.04</v>
      </c>
      <c r="AG968" s="3">
        <f t="shared" si="212"/>
        <v>600.16999999999996</v>
      </c>
      <c r="AH968" s="61">
        <f t="shared" si="206"/>
        <v>3328.21</v>
      </c>
      <c r="AI968" s="13">
        <f t="shared" si="210"/>
        <v>0</v>
      </c>
      <c r="AJ968" s="13">
        <f t="shared" si="209"/>
        <v>0</v>
      </c>
      <c r="AK968" s="13">
        <f t="shared" si="211"/>
        <v>0</v>
      </c>
      <c r="AL968" s="30"/>
      <c r="AM968" s="30"/>
      <c r="AN968" s="30"/>
      <c r="AO968" s="30"/>
      <c r="AP968" s="30"/>
      <c r="AQ968" s="30"/>
      <c r="AR968" s="30"/>
      <c r="AS968" s="30"/>
      <c r="AT968" s="30"/>
      <c r="AU968" s="30"/>
      <c r="AV968" s="30"/>
      <c r="AW968" s="30"/>
      <c r="AX968" s="30"/>
      <c r="AY968" s="30"/>
      <c r="AZ968" s="30"/>
      <c r="BA968" s="30"/>
      <c r="BB968" s="30"/>
      <c r="BC968" s="30"/>
      <c r="BD968" s="30"/>
      <c r="BE968" s="30"/>
      <c r="BF968" s="30"/>
      <c r="BG968" s="30"/>
      <c r="BH968" s="30"/>
      <c r="BI968" s="30"/>
      <c r="BJ968" s="30"/>
      <c r="BK968" s="30"/>
      <c r="BL968" s="30"/>
      <c r="BM968" s="30"/>
      <c r="BN968" s="30"/>
      <c r="BO968" s="30"/>
      <c r="BP968" s="30"/>
      <c r="BQ968" s="30"/>
      <c r="BR968" s="30"/>
      <c r="BS968" s="30"/>
      <c r="BT968" s="30"/>
      <c r="BU968" s="30"/>
      <c r="BV968" s="30"/>
      <c r="BW968" s="30"/>
      <c r="BX968" s="30"/>
      <c r="BY968" s="30"/>
      <c r="BZ968" s="30"/>
      <c r="CA968" s="30"/>
      <c r="CB968" s="30"/>
      <c r="CC968" s="30"/>
      <c r="CD968" s="30"/>
      <c r="CE968" s="30"/>
      <c r="CF968" s="30"/>
      <c r="CG968" s="30"/>
      <c r="CH968" s="30"/>
      <c r="CI968" s="30"/>
      <c r="CJ968" s="30"/>
      <c r="CK968" s="30"/>
      <c r="CL968" s="30"/>
      <c r="CM968" s="30"/>
      <c r="CN968" s="30"/>
      <c r="CO968" s="30"/>
      <c r="CP968" s="30"/>
      <c r="CQ968" s="30"/>
      <c r="CR968" s="30"/>
      <c r="CS968" s="30"/>
      <c r="CT968" s="30"/>
      <c r="CU968" s="30"/>
      <c r="CV968" s="30"/>
      <c r="CW968" s="30"/>
      <c r="CX968" s="30"/>
      <c r="CY968" s="30"/>
      <c r="CZ968" s="30"/>
      <c r="DA968" s="30"/>
    </row>
    <row r="969" spans="1:105" ht="16.5">
      <c r="B969" s="60">
        <v>6401879</v>
      </c>
      <c r="C969" s="149" t="s">
        <v>3557</v>
      </c>
      <c r="D969" s="164" t="s">
        <v>10</v>
      </c>
      <c r="E969" s="23">
        <v>14844.9</v>
      </c>
      <c r="F969" s="165">
        <f>E969*22%</f>
        <v>3265.8780000000002</v>
      </c>
      <c r="G969" s="63">
        <f t="shared" si="208"/>
        <v>18110.777999999998</v>
      </c>
      <c r="H969" s="22" t="s">
        <v>220</v>
      </c>
      <c r="AH969" s="61"/>
      <c r="AI969" s="13"/>
      <c r="AJ969" s="13"/>
      <c r="AK969" s="13"/>
      <c r="AL969" s="30"/>
      <c r="AM969" s="30"/>
      <c r="AN969" s="30"/>
      <c r="AO969" s="30"/>
      <c r="AP969" s="30"/>
      <c r="AQ969" s="30"/>
      <c r="AR969" s="30"/>
      <c r="AS969" s="30"/>
      <c r="AT969" s="30"/>
      <c r="AU969" s="30"/>
      <c r="AV969" s="30"/>
      <c r="AW969" s="30"/>
      <c r="AX969" s="30"/>
      <c r="AY969" s="30"/>
      <c r="AZ969" s="30"/>
      <c r="BA969" s="30"/>
      <c r="BB969" s="30"/>
      <c r="BC969" s="30"/>
      <c r="BD969" s="30"/>
      <c r="BE969" s="30"/>
      <c r="BF969" s="30"/>
      <c r="BG969" s="30"/>
      <c r="BH969" s="30"/>
      <c r="BI969" s="30"/>
      <c r="BJ969" s="30"/>
      <c r="BK969" s="30"/>
      <c r="BL969" s="30"/>
      <c r="BM969" s="30"/>
      <c r="BN969" s="30"/>
      <c r="BO969" s="30"/>
      <c r="BP969" s="30"/>
      <c r="BQ969" s="30"/>
      <c r="BR969" s="30"/>
      <c r="BS969" s="30"/>
      <c r="BT969" s="30"/>
      <c r="BU969" s="30"/>
      <c r="BV969" s="30"/>
      <c r="BW969" s="30"/>
      <c r="BX969" s="30"/>
      <c r="BY969" s="30"/>
      <c r="BZ969" s="30"/>
      <c r="CA969" s="30"/>
      <c r="CB969" s="30"/>
      <c r="CC969" s="30"/>
      <c r="CD969" s="30"/>
      <c r="CE969" s="30"/>
      <c r="CF969" s="30"/>
      <c r="CG969" s="30"/>
      <c r="CH969" s="30"/>
      <c r="CI969" s="30"/>
      <c r="CJ969" s="30"/>
      <c r="CK969" s="30"/>
      <c r="CL969" s="30"/>
      <c r="CM969" s="30"/>
      <c r="CN969" s="30"/>
      <c r="CO969" s="30"/>
      <c r="CP969" s="30"/>
      <c r="CQ969" s="30"/>
      <c r="CR969" s="30"/>
      <c r="CS969" s="30"/>
      <c r="CT969" s="30"/>
      <c r="CU969" s="30"/>
      <c r="CV969" s="30"/>
      <c r="CW969" s="30"/>
      <c r="CX969" s="30"/>
      <c r="CY969" s="30"/>
      <c r="CZ969" s="30"/>
      <c r="DA969" s="30"/>
    </row>
    <row r="970" spans="1:105" s="30" customFormat="1" ht="115.5">
      <c r="A970" s="92"/>
      <c r="B970" s="60">
        <v>6400512</v>
      </c>
      <c r="C970" s="24" t="s">
        <v>3060</v>
      </c>
      <c r="D970" s="101" t="s">
        <v>10</v>
      </c>
      <c r="E970" s="62">
        <v>21368.85</v>
      </c>
      <c r="F970" s="63">
        <f t="shared" si="207"/>
        <v>4701.1499999999996</v>
      </c>
      <c r="G970" s="63">
        <f t="shared" si="208"/>
        <v>26070</v>
      </c>
      <c r="H970" s="27" t="s">
        <v>220</v>
      </c>
      <c r="I970" s="2"/>
      <c r="AE970" s="146">
        <v>20038.310000000001</v>
      </c>
      <c r="AF970" s="9">
        <f t="shared" si="205"/>
        <v>21368.85</v>
      </c>
      <c r="AG970" s="3">
        <f t="shared" si="212"/>
        <v>4701.1499999999996</v>
      </c>
      <c r="AH970" s="61">
        <f t="shared" si="206"/>
        <v>26070</v>
      </c>
      <c r="AI970" s="13">
        <f t="shared" si="210"/>
        <v>0</v>
      </c>
      <c r="AJ970" s="13">
        <f t="shared" si="209"/>
        <v>0</v>
      </c>
      <c r="AK970" s="13">
        <f t="shared" si="211"/>
        <v>0</v>
      </c>
    </row>
    <row r="971" spans="1:105" s="30" customFormat="1" ht="115.5">
      <c r="A971" s="92"/>
      <c r="B971" s="60">
        <v>6400513</v>
      </c>
      <c r="C971" s="24" t="s">
        <v>3061</v>
      </c>
      <c r="D971" s="101" t="s">
        <v>10</v>
      </c>
      <c r="E971" s="62">
        <v>12858.33</v>
      </c>
      <c r="F971" s="63">
        <f t="shared" si="207"/>
        <v>2828.83</v>
      </c>
      <c r="G971" s="63">
        <f t="shared" si="208"/>
        <v>15687.16</v>
      </c>
      <c r="H971" s="27" t="s">
        <v>220</v>
      </c>
      <c r="I971" s="2"/>
      <c r="AE971" s="146">
        <v>12057.7</v>
      </c>
      <c r="AF971" s="9">
        <f t="shared" si="205"/>
        <v>12858.33</v>
      </c>
      <c r="AG971" s="3">
        <f t="shared" si="212"/>
        <v>2828.83</v>
      </c>
      <c r="AH971" s="61">
        <f t="shared" si="206"/>
        <v>15687.16</v>
      </c>
      <c r="AI971" s="13">
        <f t="shared" si="210"/>
        <v>0</v>
      </c>
      <c r="AJ971" s="13">
        <f t="shared" si="209"/>
        <v>0</v>
      </c>
      <c r="AK971" s="13">
        <f t="shared" si="211"/>
        <v>0</v>
      </c>
    </row>
    <row r="972" spans="1:105" s="30" customFormat="1" ht="115.5">
      <c r="A972" s="92"/>
      <c r="B972" s="60">
        <v>6400514</v>
      </c>
      <c r="C972" s="24" t="s">
        <v>3062</v>
      </c>
      <c r="D972" s="101" t="s">
        <v>10</v>
      </c>
      <c r="E972" s="62">
        <v>8902.6</v>
      </c>
      <c r="F972" s="63">
        <f t="shared" si="207"/>
        <v>1958.57</v>
      </c>
      <c r="G972" s="63">
        <f t="shared" si="208"/>
        <v>10861.17</v>
      </c>
      <c r="H972" s="27" t="s">
        <v>220</v>
      </c>
      <c r="I972" s="2"/>
      <c r="AE972" s="146">
        <v>8348.27</v>
      </c>
      <c r="AF972" s="9">
        <f t="shared" si="205"/>
        <v>8902.6</v>
      </c>
      <c r="AG972" s="3">
        <f t="shared" si="212"/>
        <v>1958.57</v>
      </c>
      <c r="AH972" s="61">
        <f t="shared" si="206"/>
        <v>10861.17</v>
      </c>
      <c r="AI972" s="13">
        <f t="shared" si="210"/>
        <v>0</v>
      </c>
      <c r="AJ972" s="13">
        <f t="shared" si="209"/>
        <v>0</v>
      </c>
      <c r="AK972" s="13">
        <f t="shared" si="211"/>
        <v>0</v>
      </c>
    </row>
    <row r="973" spans="1:105" s="30" customFormat="1" ht="16.5">
      <c r="A973" s="92"/>
      <c r="B973" s="60">
        <v>6400515</v>
      </c>
      <c r="C973" s="24" t="s">
        <v>3063</v>
      </c>
      <c r="D973" s="101" t="s">
        <v>10</v>
      </c>
      <c r="E973" s="62">
        <v>18500.59</v>
      </c>
      <c r="F973" s="63">
        <f t="shared" si="207"/>
        <v>4070.13</v>
      </c>
      <c r="G973" s="63">
        <f t="shared" si="208"/>
        <v>22570.720000000001</v>
      </c>
      <c r="H973" s="27" t="s">
        <v>220</v>
      </c>
      <c r="I973" s="2"/>
      <c r="AE973" s="146">
        <v>17348.64</v>
      </c>
      <c r="AF973" s="9">
        <f t="shared" si="205"/>
        <v>18500.59</v>
      </c>
      <c r="AG973" s="3">
        <f t="shared" si="212"/>
        <v>4070.13</v>
      </c>
      <c r="AH973" s="61">
        <f t="shared" si="206"/>
        <v>22570.720000000001</v>
      </c>
      <c r="AI973" s="13">
        <f t="shared" si="210"/>
        <v>0</v>
      </c>
      <c r="AJ973" s="13">
        <f t="shared" si="209"/>
        <v>0</v>
      </c>
      <c r="AK973" s="13">
        <f t="shared" si="211"/>
        <v>0</v>
      </c>
    </row>
    <row r="974" spans="1:105" s="30" customFormat="1" ht="16.5">
      <c r="A974" s="92"/>
      <c r="B974" s="60">
        <v>6400516</v>
      </c>
      <c r="C974" s="24" t="s">
        <v>3064</v>
      </c>
      <c r="D974" s="101" t="s">
        <v>10</v>
      </c>
      <c r="E974" s="62">
        <v>11430.63</v>
      </c>
      <c r="F974" s="63">
        <f t="shared" si="207"/>
        <v>2514.7399999999998</v>
      </c>
      <c r="G974" s="63">
        <f t="shared" si="208"/>
        <v>13945.369999999999</v>
      </c>
      <c r="H974" s="27" t="s">
        <v>220</v>
      </c>
      <c r="I974" s="2"/>
      <c r="AE974" s="146">
        <v>10718.9</v>
      </c>
      <c r="AF974" s="9">
        <f t="shared" si="205"/>
        <v>11430.63</v>
      </c>
      <c r="AG974" s="3">
        <f t="shared" si="212"/>
        <v>2514.7399999999998</v>
      </c>
      <c r="AH974" s="61">
        <f t="shared" si="206"/>
        <v>13945.369999999999</v>
      </c>
      <c r="AI974" s="13">
        <f t="shared" si="210"/>
        <v>0</v>
      </c>
      <c r="AJ974" s="13">
        <f t="shared" si="209"/>
        <v>0</v>
      </c>
      <c r="AK974" s="13">
        <f t="shared" si="211"/>
        <v>0</v>
      </c>
    </row>
    <row r="975" spans="1:105" s="30" customFormat="1" ht="16.5">
      <c r="A975" s="92"/>
      <c r="B975" s="60">
        <v>6400517</v>
      </c>
      <c r="C975" s="24" t="s">
        <v>3065</v>
      </c>
      <c r="D975" s="101" t="s">
        <v>10</v>
      </c>
      <c r="E975" s="62">
        <v>8238.2800000000007</v>
      </c>
      <c r="F975" s="63">
        <f t="shared" si="207"/>
        <v>1812.42</v>
      </c>
      <c r="G975" s="63">
        <f t="shared" si="208"/>
        <v>10050.700000000001</v>
      </c>
      <c r="H975" s="27" t="s">
        <v>220</v>
      </c>
      <c r="I975" s="2"/>
      <c r="AE975" s="146">
        <v>7725.32</v>
      </c>
      <c r="AF975" s="9">
        <f t="shared" si="205"/>
        <v>8238.2800000000007</v>
      </c>
      <c r="AG975" s="3">
        <f t="shared" si="212"/>
        <v>1812.42</v>
      </c>
      <c r="AH975" s="61">
        <f t="shared" si="206"/>
        <v>10050.700000000001</v>
      </c>
      <c r="AI975" s="13">
        <f t="shared" si="210"/>
        <v>0</v>
      </c>
      <c r="AJ975" s="13">
        <f t="shared" si="209"/>
        <v>0</v>
      </c>
      <c r="AK975" s="13">
        <f t="shared" si="211"/>
        <v>0</v>
      </c>
    </row>
    <row r="976" spans="1:105" s="30" customFormat="1" ht="16.5">
      <c r="A976" s="92"/>
      <c r="B976" s="60">
        <v>6400518</v>
      </c>
      <c r="C976" s="27" t="s">
        <v>630</v>
      </c>
      <c r="D976" s="101" t="s">
        <v>10</v>
      </c>
      <c r="E976" s="62">
        <v>3981.11</v>
      </c>
      <c r="F976" s="63">
        <f t="shared" si="207"/>
        <v>875.84</v>
      </c>
      <c r="G976" s="63">
        <f t="shared" si="208"/>
        <v>4856.95</v>
      </c>
      <c r="H976" s="27" t="s">
        <v>221</v>
      </c>
      <c r="I976" s="2"/>
      <c r="AE976" s="146">
        <v>3733.22</v>
      </c>
      <c r="AF976" s="9">
        <f t="shared" si="205"/>
        <v>3981.11</v>
      </c>
      <c r="AG976" s="3">
        <f t="shared" si="212"/>
        <v>875.84</v>
      </c>
      <c r="AH976" s="61">
        <f t="shared" si="206"/>
        <v>4856.95</v>
      </c>
      <c r="AI976" s="13">
        <f t="shared" si="210"/>
        <v>0</v>
      </c>
      <c r="AJ976" s="13">
        <f t="shared" si="209"/>
        <v>0</v>
      </c>
      <c r="AK976" s="13">
        <f t="shared" si="211"/>
        <v>0</v>
      </c>
    </row>
    <row r="977" spans="1:105" s="30" customFormat="1" ht="33">
      <c r="A977" s="92"/>
      <c r="B977" s="60">
        <v>6400519</v>
      </c>
      <c r="C977" s="27" t="s">
        <v>3222</v>
      </c>
      <c r="D977" s="101" t="s">
        <v>10</v>
      </c>
      <c r="E977" s="62">
        <v>10569.08</v>
      </c>
      <c r="F977" s="63">
        <f t="shared" si="207"/>
        <v>2325.1999999999998</v>
      </c>
      <c r="G977" s="63">
        <f t="shared" si="208"/>
        <v>12894.279999999999</v>
      </c>
      <c r="H977" s="27" t="s">
        <v>220</v>
      </c>
      <c r="I977" s="2"/>
      <c r="AE977" s="146">
        <v>9910.99</v>
      </c>
      <c r="AF977" s="9">
        <f t="shared" si="205"/>
        <v>10569.08</v>
      </c>
      <c r="AG977" s="3">
        <f t="shared" si="212"/>
        <v>2325.1999999999998</v>
      </c>
      <c r="AH977" s="61">
        <f t="shared" si="206"/>
        <v>12894.279999999999</v>
      </c>
      <c r="AI977" s="13">
        <f t="shared" si="210"/>
        <v>0</v>
      </c>
      <c r="AJ977" s="13">
        <f t="shared" si="209"/>
        <v>0</v>
      </c>
      <c r="AK977" s="13">
        <f t="shared" si="211"/>
        <v>0</v>
      </c>
    </row>
    <row r="978" spans="1:105" s="30" customFormat="1" ht="33">
      <c r="A978" s="92"/>
      <c r="B978" s="60">
        <v>6400520</v>
      </c>
      <c r="C978" s="27" t="s">
        <v>3223</v>
      </c>
      <c r="D978" s="101" t="s">
        <v>10</v>
      </c>
      <c r="E978" s="62">
        <v>4750</v>
      </c>
      <c r="F978" s="63">
        <f t="shared" si="207"/>
        <v>1045</v>
      </c>
      <c r="G978" s="63">
        <f t="shared" si="208"/>
        <v>5795</v>
      </c>
      <c r="H978" s="27" t="s">
        <v>220</v>
      </c>
      <c r="I978" s="2"/>
      <c r="AE978" s="146">
        <v>4454.24</v>
      </c>
      <c r="AF978" s="9">
        <f t="shared" si="205"/>
        <v>4750</v>
      </c>
      <c r="AG978" s="3">
        <f t="shared" si="212"/>
        <v>1045</v>
      </c>
      <c r="AH978" s="61">
        <f t="shared" si="206"/>
        <v>5795</v>
      </c>
      <c r="AI978" s="13">
        <f t="shared" si="210"/>
        <v>0</v>
      </c>
      <c r="AJ978" s="13">
        <f t="shared" si="209"/>
        <v>0</v>
      </c>
      <c r="AK978" s="13">
        <f t="shared" si="211"/>
        <v>0</v>
      </c>
    </row>
    <row r="979" spans="1:105" s="30" customFormat="1" ht="33">
      <c r="A979" s="92"/>
      <c r="B979" s="60">
        <v>6400521</v>
      </c>
      <c r="C979" s="27" t="s">
        <v>3224</v>
      </c>
      <c r="D979" s="101" t="s">
        <v>10</v>
      </c>
      <c r="E979" s="62">
        <v>2927.81</v>
      </c>
      <c r="F979" s="63">
        <f t="shared" si="207"/>
        <v>644.12</v>
      </c>
      <c r="G979" s="63">
        <f t="shared" si="208"/>
        <v>3571.93</v>
      </c>
      <c r="H979" s="27" t="s">
        <v>220</v>
      </c>
      <c r="I979" s="2"/>
      <c r="AE979" s="146">
        <v>2745.51</v>
      </c>
      <c r="AF979" s="9">
        <f t="shared" si="205"/>
        <v>2927.81</v>
      </c>
      <c r="AG979" s="3">
        <f t="shared" si="212"/>
        <v>644.12</v>
      </c>
      <c r="AH979" s="61">
        <f t="shared" si="206"/>
        <v>3571.93</v>
      </c>
      <c r="AI979" s="13">
        <f t="shared" si="210"/>
        <v>0</v>
      </c>
      <c r="AJ979" s="13">
        <f t="shared" si="209"/>
        <v>0</v>
      </c>
      <c r="AK979" s="13">
        <f t="shared" si="211"/>
        <v>0</v>
      </c>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c r="CV979" s="3"/>
      <c r="CW979" s="3"/>
      <c r="CX979" s="3"/>
      <c r="CY979" s="3"/>
      <c r="CZ979" s="3"/>
      <c r="DA979" s="3"/>
    </row>
    <row r="980" spans="1:105" ht="16.5">
      <c r="B980" s="60">
        <v>6400522</v>
      </c>
      <c r="C980" s="24" t="s">
        <v>631</v>
      </c>
      <c r="D980" s="101" t="s">
        <v>10</v>
      </c>
      <c r="E980" s="62">
        <v>12855.58</v>
      </c>
      <c r="F980" s="63">
        <f t="shared" si="207"/>
        <v>2828.23</v>
      </c>
      <c r="G980" s="63">
        <f t="shared" si="208"/>
        <v>15683.81</v>
      </c>
      <c r="H980" s="27" t="s">
        <v>220</v>
      </c>
      <c r="AE980" s="145">
        <v>12055.12</v>
      </c>
      <c r="AF980" s="9">
        <f t="shared" si="205"/>
        <v>12855.58</v>
      </c>
      <c r="AG980" s="3">
        <f t="shared" si="212"/>
        <v>2828.23</v>
      </c>
      <c r="AH980" s="61">
        <f t="shared" si="206"/>
        <v>15683.81</v>
      </c>
      <c r="AI980" s="13">
        <f t="shared" si="210"/>
        <v>0</v>
      </c>
      <c r="AJ980" s="13">
        <f t="shared" si="209"/>
        <v>0</v>
      </c>
      <c r="AK980" s="13">
        <f t="shared" si="211"/>
        <v>0</v>
      </c>
    </row>
    <row r="981" spans="1:105" ht="16.5">
      <c r="B981" s="60">
        <v>6400523</v>
      </c>
      <c r="C981" s="24" t="s">
        <v>632</v>
      </c>
      <c r="D981" s="101" t="s">
        <v>10</v>
      </c>
      <c r="E981" s="62">
        <v>1919.9</v>
      </c>
      <c r="F981" s="63">
        <f t="shared" si="207"/>
        <v>422.38</v>
      </c>
      <c r="G981" s="63">
        <f t="shared" si="208"/>
        <v>2342.2800000000002</v>
      </c>
      <c r="H981" s="27" t="s">
        <v>220</v>
      </c>
      <c r="AE981" s="145">
        <v>1800.36</v>
      </c>
      <c r="AF981" s="9">
        <f t="shared" si="205"/>
        <v>1919.9</v>
      </c>
      <c r="AG981" s="3">
        <f t="shared" si="212"/>
        <v>422.38</v>
      </c>
      <c r="AH981" s="61">
        <f t="shared" si="206"/>
        <v>2342.2800000000002</v>
      </c>
      <c r="AI981" s="13">
        <f t="shared" si="210"/>
        <v>0</v>
      </c>
      <c r="AJ981" s="13">
        <f t="shared" si="209"/>
        <v>0</v>
      </c>
      <c r="AK981" s="13">
        <f t="shared" si="211"/>
        <v>0</v>
      </c>
    </row>
    <row r="982" spans="1:105" ht="33">
      <c r="B982" s="60">
        <v>6400524</v>
      </c>
      <c r="C982" s="149" t="s">
        <v>3529</v>
      </c>
      <c r="D982" s="101" t="s">
        <v>10</v>
      </c>
      <c r="E982" s="62">
        <v>14176.21</v>
      </c>
      <c r="F982" s="63">
        <f t="shared" si="207"/>
        <v>3118.77</v>
      </c>
      <c r="G982" s="63">
        <f t="shared" si="208"/>
        <v>17294.98</v>
      </c>
      <c r="H982" s="27" t="s">
        <v>220</v>
      </c>
      <c r="AE982" s="145">
        <v>13293.52</v>
      </c>
      <c r="AF982" s="9">
        <f t="shared" si="205"/>
        <v>14176.21</v>
      </c>
      <c r="AG982" s="3">
        <f t="shared" si="212"/>
        <v>3118.77</v>
      </c>
      <c r="AH982" s="61">
        <f t="shared" si="206"/>
        <v>17294.98</v>
      </c>
      <c r="AI982" s="13">
        <f t="shared" si="210"/>
        <v>0</v>
      </c>
      <c r="AJ982" s="13">
        <f t="shared" si="209"/>
        <v>0</v>
      </c>
      <c r="AK982" s="13">
        <f t="shared" si="211"/>
        <v>0</v>
      </c>
    </row>
    <row r="983" spans="1:105" ht="33">
      <c r="A983" s="94"/>
      <c r="B983" s="60">
        <v>6400525</v>
      </c>
      <c r="C983" s="149" t="s">
        <v>3530</v>
      </c>
      <c r="D983" s="101" t="s">
        <v>10</v>
      </c>
      <c r="E983" s="62">
        <v>7021.23</v>
      </c>
      <c r="F983" s="63">
        <f t="shared" si="207"/>
        <v>1544.67</v>
      </c>
      <c r="G983" s="63">
        <f t="shared" si="208"/>
        <v>8565.9</v>
      </c>
      <c r="H983" s="27" t="s">
        <v>220</v>
      </c>
      <c r="AE983" s="145">
        <v>6584.05</v>
      </c>
      <c r="AF983" s="9">
        <f t="shared" si="205"/>
        <v>7021.23</v>
      </c>
      <c r="AG983" s="3">
        <f t="shared" si="212"/>
        <v>1544.67</v>
      </c>
      <c r="AH983" s="61">
        <f t="shared" si="206"/>
        <v>8565.9</v>
      </c>
      <c r="AI983" s="13">
        <f t="shared" si="210"/>
        <v>0</v>
      </c>
      <c r="AJ983" s="13">
        <f t="shared" si="209"/>
        <v>0</v>
      </c>
      <c r="AK983" s="13">
        <f t="shared" si="211"/>
        <v>0</v>
      </c>
    </row>
    <row r="984" spans="1:105" ht="33">
      <c r="A984" s="94"/>
      <c r="B984" s="60">
        <v>6400526</v>
      </c>
      <c r="C984" s="149" t="s">
        <v>3531</v>
      </c>
      <c r="D984" s="101" t="s">
        <v>10</v>
      </c>
      <c r="E984" s="62">
        <v>4859.26</v>
      </c>
      <c r="F984" s="63">
        <f t="shared" si="207"/>
        <v>1069.04</v>
      </c>
      <c r="G984" s="63">
        <f t="shared" si="208"/>
        <v>5928.3</v>
      </c>
      <c r="H984" s="27" t="s">
        <v>220</v>
      </c>
      <c r="AE984" s="145">
        <v>4556.7</v>
      </c>
      <c r="AF984" s="9">
        <f t="shared" si="205"/>
        <v>4859.26</v>
      </c>
      <c r="AG984" s="3">
        <f t="shared" si="212"/>
        <v>1069.04</v>
      </c>
      <c r="AH984" s="61">
        <f t="shared" si="206"/>
        <v>5928.3</v>
      </c>
      <c r="AI984" s="13">
        <f t="shared" si="210"/>
        <v>0</v>
      </c>
      <c r="AJ984" s="13">
        <f t="shared" si="209"/>
        <v>0</v>
      </c>
      <c r="AK984" s="13">
        <f t="shared" si="211"/>
        <v>0</v>
      </c>
    </row>
    <row r="985" spans="1:105" ht="16.5">
      <c r="A985" s="94"/>
      <c r="B985" s="60">
        <v>6400527</v>
      </c>
      <c r="C985" s="27" t="s">
        <v>3225</v>
      </c>
      <c r="D985" s="101" t="s">
        <v>10</v>
      </c>
      <c r="E985" s="62">
        <v>10156.700000000001</v>
      </c>
      <c r="F985" s="63">
        <f t="shared" si="207"/>
        <v>2234.4699999999998</v>
      </c>
      <c r="G985" s="63">
        <f t="shared" si="208"/>
        <v>12391.17</v>
      </c>
      <c r="H985" s="27" t="s">
        <v>220</v>
      </c>
      <c r="AE985" s="145">
        <v>9524.2900000000009</v>
      </c>
      <c r="AF985" s="9">
        <f t="shared" si="205"/>
        <v>10156.700000000001</v>
      </c>
      <c r="AG985" s="3">
        <f t="shared" si="212"/>
        <v>2234.4699999999998</v>
      </c>
      <c r="AH985" s="61">
        <f t="shared" si="206"/>
        <v>12391.17</v>
      </c>
      <c r="AI985" s="13">
        <f t="shared" si="210"/>
        <v>0</v>
      </c>
      <c r="AJ985" s="13">
        <f t="shared" si="209"/>
        <v>0</v>
      </c>
      <c r="AK985" s="13">
        <f t="shared" si="211"/>
        <v>0</v>
      </c>
    </row>
    <row r="986" spans="1:105" ht="66">
      <c r="A986" s="233" t="s">
        <v>2355</v>
      </c>
      <c r="B986" s="60">
        <v>6401569</v>
      </c>
      <c r="C986" s="27" t="s">
        <v>3226</v>
      </c>
      <c r="D986" s="101" t="s">
        <v>10</v>
      </c>
      <c r="E986" s="62">
        <v>12082.82</v>
      </c>
      <c r="F986" s="63">
        <f t="shared" si="207"/>
        <v>2658.22</v>
      </c>
      <c r="G986" s="63">
        <f t="shared" ref="G986:G994" si="213">F986+E986</f>
        <v>14741.039999999999</v>
      </c>
      <c r="H986" s="27" t="s">
        <v>220</v>
      </c>
      <c r="AE986" s="145">
        <v>11330.48</v>
      </c>
      <c r="AF986" s="9">
        <f t="shared" si="205"/>
        <v>12082.82</v>
      </c>
      <c r="AG986" s="3">
        <f t="shared" si="212"/>
        <v>2658.22</v>
      </c>
      <c r="AH986" s="61">
        <f t="shared" si="206"/>
        <v>14741.039999999999</v>
      </c>
      <c r="AI986" s="13">
        <f t="shared" si="210"/>
        <v>0</v>
      </c>
      <c r="AJ986" s="13">
        <f t="shared" si="209"/>
        <v>0</v>
      </c>
      <c r="AK986" s="13">
        <f t="shared" si="211"/>
        <v>0</v>
      </c>
    </row>
    <row r="987" spans="1:105" ht="16.5">
      <c r="A987" s="233"/>
      <c r="B987" s="60">
        <v>6401570</v>
      </c>
      <c r="C987" s="27" t="s">
        <v>3227</v>
      </c>
      <c r="D987" s="101" t="s">
        <v>10</v>
      </c>
      <c r="E987" s="62">
        <v>8020.94</v>
      </c>
      <c r="F987" s="63">
        <f t="shared" si="207"/>
        <v>1764.61</v>
      </c>
      <c r="G987" s="63">
        <f t="shared" si="213"/>
        <v>9785.5499999999993</v>
      </c>
      <c r="H987" s="27" t="s">
        <v>220</v>
      </c>
      <c r="AE987" s="145">
        <v>7521.51</v>
      </c>
      <c r="AF987" s="9">
        <f t="shared" si="205"/>
        <v>8020.94</v>
      </c>
      <c r="AG987" s="3">
        <f t="shared" si="212"/>
        <v>1764.61</v>
      </c>
      <c r="AH987" s="61">
        <f t="shared" si="206"/>
        <v>9785.5499999999993</v>
      </c>
      <c r="AI987" s="13">
        <f t="shared" si="210"/>
        <v>0</v>
      </c>
      <c r="AJ987" s="13">
        <f t="shared" si="209"/>
        <v>0</v>
      </c>
      <c r="AK987" s="13">
        <f t="shared" si="211"/>
        <v>0</v>
      </c>
    </row>
    <row r="988" spans="1:105" ht="66">
      <c r="A988" s="233"/>
      <c r="B988" s="60">
        <v>6401571</v>
      </c>
      <c r="C988" s="27" t="s">
        <v>3228</v>
      </c>
      <c r="D988" s="101" t="s">
        <v>10</v>
      </c>
      <c r="E988" s="62">
        <v>9480.98</v>
      </c>
      <c r="F988" s="63">
        <f t="shared" si="207"/>
        <v>2085.8200000000002</v>
      </c>
      <c r="G988" s="63">
        <f t="shared" si="213"/>
        <v>11566.8</v>
      </c>
      <c r="H988" s="27" t="s">
        <v>220</v>
      </c>
      <c r="AE988" s="145">
        <v>8890.64</v>
      </c>
      <c r="AF988" s="9">
        <f t="shared" si="205"/>
        <v>9480.98</v>
      </c>
      <c r="AG988" s="3">
        <f t="shared" si="212"/>
        <v>2085.8200000000002</v>
      </c>
      <c r="AH988" s="61">
        <f t="shared" si="206"/>
        <v>11566.8</v>
      </c>
      <c r="AI988" s="13">
        <f t="shared" si="210"/>
        <v>0</v>
      </c>
      <c r="AJ988" s="13">
        <f t="shared" si="209"/>
        <v>0</v>
      </c>
      <c r="AK988" s="13">
        <f t="shared" si="211"/>
        <v>0</v>
      </c>
    </row>
    <row r="989" spans="1:105" ht="16.5">
      <c r="A989" s="233"/>
      <c r="B989" s="60">
        <v>6401572</v>
      </c>
      <c r="C989" s="27" t="s">
        <v>3067</v>
      </c>
      <c r="D989" s="101" t="s">
        <v>10</v>
      </c>
      <c r="E989" s="62">
        <v>9249.91</v>
      </c>
      <c r="F989" s="63">
        <f t="shared" si="207"/>
        <v>2034.98</v>
      </c>
      <c r="G989" s="63">
        <f t="shared" si="213"/>
        <v>11284.89</v>
      </c>
      <c r="H989" s="27" t="s">
        <v>220</v>
      </c>
      <c r="AE989" s="145">
        <v>8673.9599999999991</v>
      </c>
      <c r="AF989" s="9">
        <f t="shared" ref="AF989:AF1053" si="214">ROUND(AE989+(AE989*6.64%),2)</f>
        <v>9249.91</v>
      </c>
      <c r="AG989" s="3">
        <f t="shared" si="212"/>
        <v>2034.98</v>
      </c>
      <c r="AH989" s="61">
        <f t="shared" ref="AH989:AH1053" si="215">AF989+AG989</f>
        <v>11284.89</v>
      </c>
      <c r="AI989" s="13">
        <f t="shared" si="210"/>
        <v>0</v>
      </c>
      <c r="AJ989" s="13">
        <f t="shared" si="209"/>
        <v>0</v>
      </c>
      <c r="AK989" s="13">
        <f t="shared" si="211"/>
        <v>0</v>
      </c>
    </row>
    <row r="990" spans="1:105" ht="16.5">
      <c r="A990" s="233"/>
      <c r="B990" s="60">
        <v>6401573</v>
      </c>
      <c r="C990" s="27" t="s">
        <v>3068</v>
      </c>
      <c r="D990" s="101" t="s">
        <v>10</v>
      </c>
      <c r="E990" s="62">
        <v>9942.6299999999992</v>
      </c>
      <c r="F990" s="63">
        <f t="shared" si="207"/>
        <v>2187.38</v>
      </c>
      <c r="G990" s="63">
        <f t="shared" si="213"/>
        <v>12130.009999999998</v>
      </c>
      <c r="H990" s="27" t="s">
        <v>220</v>
      </c>
      <c r="AE990" s="145">
        <v>9323.5499999999993</v>
      </c>
      <c r="AF990" s="9">
        <f t="shared" si="214"/>
        <v>9942.6299999999992</v>
      </c>
      <c r="AG990" s="3">
        <f t="shared" si="212"/>
        <v>2187.38</v>
      </c>
      <c r="AH990" s="61">
        <f t="shared" si="215"/>
        <v>12130.009999999998</v>
      </c>
      <c r="AI990" s="13">
        <f t="shared" si="210"/>
        <v>0</v>
      </c>
      <c r="AJ990" s="13">
        <f t="shared" si="209"/>
        <v>0</v>
      </c>
      <c r="AK990" s="13">
        <f t="shared" si="211"/>
        <v>0</v>
      </c>
    </row>
    <row r="991" spans="1:105" ht="16.5">
      <c r="A991" s="233"/>
      <c r="B991" s="60">
        <v>6401574</v>
      </c>
      <c r="C991" s="27" t="s">
        <v>3069</v>
      </c>
      <c r="D991" s="101" t="s">
        <v>10</v>
      </c>
      <c r="E991" s="62">
        <v>9373.09</v>
      </c>
      <c r="F991" s="63">
        <f t="shared" si="207"/>
        <v>2062.08</v>
      </c>
      <c r="G991" s="63">
        <f t="shared" si="213"/>
        <v>11435.17</v>
      </c>
      <c r="H991" s="27" t="s">
        <v>220</v>
      </c>
      <c r="AE991" s="145">
        <v>8789.4699999999993</v>
      </c>
      <c r="AF991" s="9">
        <f t="shared" si="214"/>
        <v>9373.09</v>
      </c>
      <c r="AG991" s="3">
        <f t="shared" si="212"/>
        <v>2062.08</v>
      </c>
      <c r="AH991" s="61">
        <f t="shared" si="215"/>
        <v>11435.17</v>
      </c>
      <c r="AI991" s="13">
        <f t="shared" si="210"/>
        <v>0</v>
      </c>
      <c r="AJ991" s="13">
        <f t="shared" si="209"/>
        <v>0</v>
      </c>
      <c r="AK991" s="13">
        <f t="shared" si="211"/>
        <v>0</v>
      </c>
    </row>
    <row r="992" spans="1:105" ht="16.5">
      <c r="A992" s="233"/>
      <c r="B992" s="60">
        <v>6401575</v>
      </c>
      <c r="C992" s="27" t="s">
        <v>3229</v>
      </c>
      <c r="D992" s="101" t="s">
        <v>10</v>
      </c>
      <c r="E992" s="62">
        <v>7396.03</v>
      </c>
      <c r="F992" s="63">
        <f t="shared" si="207"/>
        <v>1627.13</v>
      </c>
      <c r="G992" s="63">
        <f t="shared" si="213"/>
        <v>9023.16</v>
      </c>
      <c r="H992" s="27" t="s">
        <v>220</v>
      </c>
      <c r="AE992" s="145">
        <v>6935.51</v>
      </c>
      <c r="AF992" s="9">
        <f t="shared" si="214"/>
        <v>7396.03</v>
      </c>
      <c r="AG992" s="3">
        <f t="shared" si="212"/>
        <v>1627.13</v>
      </c>
      <c r="AH992" s="61">
        <f t="shared" si="215"/>
        <v>9023.16</v>
      </c>
      <c r="AI992" s="13">
        <f t="shared" si="210"/>
        <v>0</v>
      </c>
      <c r="AJ992" s="13">
        <f t="shared" si="209"/>
        <v>0</v>
      </c>
      <c r="AK992" s="13">
        <f t="shared" si="211"/>
        <v>0</v>
      </c>
    </row>
    <row r="993" spans="1:37" ht="66">
      <c r="A993" s="233"/>
      <c r="B993" s="60">
        <v>6401576</v>
      </c>
      <c r="C993" s="27" t="s">
        <v>3070</v>
      </c>
      <c r="D993" s="101" t="s">
        <v>10</v>
      </c>
      <c r="E993" s="62">
        <v>8973.7900000000009</v>
      </c>
      <c r="F993" s="63">
        <f t="shared" si="207"/>
        <v>1974.23</v>
      </c>
      <c r="G993" s="63">
        <f t="shared" si="213"/>
        <v>10948.02</v>
      </c>
      <c r="H993" s="27" t="s">
        <v>220</v>
      </c>
      <c r="AE993" s="145">
        <v>8415.0300000000007</v>
      </c>
      <c r="AF993" s="9">
        <f t="shared" si="214"/>
        <v>8973.7900000000009</v>
      </c>
      <c r="AG993" s="3">
        <f t="shared" si="212"/>
        <v>1974.23</v>
      </c>
      <c r="AH993" s="61">
        <f t="shared" si="215"/>
        <v>10948.02</v>
      </c>
      <c r="AI993" s="13">
        <f t="shared" si="210"/>
        <v>0</v>
      </c>
      <c r="AJ993" s="13">
        <f t="shared" si="209"/>
        <v>0</v>
      </c>
      <c r="AK993" s="13">
        <f t="shared" si="211"/>
        <v>0</v>
      </c>
    </row>
    <row r="994" spans="1:37" ht="99">
      <c r="A994" s="233"/>
      <c r="B994" s="60">
        <v>6401577</v>
      </c>
      <c r="C994" s="27" t="s">
        <v>3230</v>
      </c>
      <c r="D994" s="101" t="s">
        <v>10</v>
      </c>
      <c r="E994" s="62">
        <v>9411.1299999999992</v>
      </c>
      <c r="F994" s="63">
        <f t="shared" ref="F994:F1011" si="216">ROUND(E994*0.22,2)</f>
        <v>2070.4499999999998</v>
      </c>
      <c r="G994" s="63">
        <f t="shared" si="213"/>
        <v>11481.579999999998</v>
      </c>
      <c r="H994" s="27" t="s">
        <v>220</v>
      </c>
      <c r="AE994" s="145">
        <v>8825.14</v>
      </c>
      <c r="AF994" s="9">
        <f t="shared" si="214"/>
        <v>9411.1299999999992</v>
      </c>
      <c r="AG994" s="3">
        <f t="shared" si="212"/>
        <v>2070.4499999999998</v>
      </c>
      <c r="AH994" s="61">
        <f t="shared" si="215"/>
        <v>11481.579999999998</v>
      </c>
      <c r="AI994" s="13">
        <f t="shared" si="210"/>
        <v>0</v>
      </c>
      <c r="AJ994" s="13">
        <f t="shared" si="209"/>
        <v>0</v>
      </c>
      <c r="AK994" s="13">
        <f t="shared" si="211"/>
        <v>0</v>
      </c>
    </row>
    <row r="995" spans="1:37" ht="33">
      <c r="A995" s="233"/>
      <c r="B995" s="60">
        <v>6401578</v>
      </c>
      <c r="C995" s="27" t="s">
        <v>3066</v>
      </c>
      <c r="D995" s="101" t="s">
        <v>10</v>
      </c>
      <c r="E995" s="62">
        <v>9859.1200000000008</v>
      </c>
      <c r="F995" s="63">
        <f t="shared" si="216"/>
        <v>2169.0100000000002</v>
      </c>
      <c r="G995" s="63">
        <f t="shared" ref="G995:G1000" si="217">F995+E995</f>
        <v>12028.130000000001</v>
      </c>
      <c r="H995" s="27" t="s">
        <v>220</v>
      </c>
      <c r="AE995" s="145">
        <v>9245.24</v>
      </c>
      <c r="AF995" s="9">
        <f t="shared" si="214"/>
        <v>9859.1200000000008</v>
      </c>
      <c r="AG995" s="3">
        <f t="shared" si="212"/>
        <v>2169.0100000000002</v>
      </c>
      <c r="AH995" s="61">
        <f t="shared" si="215"/>
        <v>12028.130000000001</v>
      </c>
      <c r="AI995" s="13">
        <f t="shared" si="210"/>
        <v>0</v>
      </c>
      <c r="AJ995" s="13">
        <f t="shared" si="209"/>
        <v>0</v>
      </c>
      <c r="AK995" s="13">
        <f t="shared" si="211"/>
        <v>0</v>
      </c>
    </row>
    <row r="996" spans="1:37" ht="16.5">
      <c r="A996" s="233"/>
      <c r="B996" s="60">
        <v>6401579</v>
      </c>
      <c r="C996" s="27" t="s">
        <v>3071</v>
      </c>
      <c r="D996" s="101" t="s">
        <v>10</v>
      </c>
      <c r="E996" s="62">
        <v>7968.55</v>
      </c>
      <c r="F996" s="63">
        <f t="shared" si="216"/>
        <v>1753.08</v>
      </c>
      <c r="G996" s="63">
        <f t="shared" si="217"/>
        <v>9721.630000000001</v>
      </c>
      <c r="H996" s="27" t="s">
        <v>220</v>
      </c>
      <c r="AE996" s="145">
        <v>7472.38</v>
      </c>
      <c r="AF996" s="9">
        <f t="shared" si="214"/>
        <v>7968.55</v>
      </c>
      <c r="AG996" s="3">
        <f t="shared" si="212"/>
        <v>1753.08</v>
      </c>
      <c r="AH996" s="61">
        <f t="shared" si="215"/>
        <v>9721.630000000001</v>
      </c>
      <c r="AI996" s="13">
        <f t="shared" si="210"/>
        <v>0</v>
      </c>
      <c r="AJ996" s="13">
        <f t="shared" si="209"/>
        <v>0</v>
      </c>
      <c r="AK996" s="13">
        <f t="shared" si="211"/>
        <v>0</v>
      </c>
    </row>
    <row r="997" spans="1:37" ht="49.5">
      <c r="A997" s="233"/>
      <c r="B997" s="60">
        <v>6401580</v>
      </c>
      <c r="C997" s="27" t="s">
        <v>3072</v>
      </c>
      <c r="D997" s="101" t="s">
        <v>10</v>
      </c>
      <c r="E997" s="62">
        <v>12419.76</v>
      </c>
      <c r="F997" s="63">
        <f t="shared" si="216"/>
        <v>2732.35</v>
      </c>
      <c r="G997" s="63">
        <f t="shared" si="217"/>
        <v>15152.11</v>
      </c>
      <c r="H997" s="27" t="s">
        <v>44</v>
      </c>
      <c r="AE997" s="145">
        <v>11646.44</v>
      </c>
      <c r="AF997" s="9">
        <f t="shared" si="214"/>
        <v>12419.76</v>
      </c>
      <c r="AG997" s="3">
        <f t="shared" si="212"/>
        <v>2732.35</v>
      </c>
      <c r="AH997" s="61">
        <f t="shared" si="215"/>
        <v>15152.11</v>
      </c>
      <c r="AI997" s="13">
        <f t="shared" si="210"/>
        <v>0</v>
      </c>
      <c r="AJ997" s="13">
        <f t="shared" si="209"/>
        <v>0</v>
      </c>
      <c r="AK997" s="13">
        <f t="shared" si="211"/>
        <v>0</v>
      </c>
    </row>
    <row r="998" spans="1:37" ht="33">
      <c r="A998" s="233"/>
      <c r="B998" s="60">
        <v>6401581</v>
      </c>
      <c r="C998" s="27" t="s">
        <v>3073</v>
      </c>
      <c r="D998" s="101" t="s">
        <v>10</v>
      </c>
      <c r="E998" s="62">
        <v>9082.8700000000008</v>
      </c>
      <c r="F998" s="63">
        <f t="shared" si="216"/>
        <v>1998.23</v>
      </c>
      <c r="G998" s="63">
        <f t="shared" si="217"/>
        <v>11081.1</v>
      </c>
      <c r="H998" s="27" t="s">
        <v>220</v>
      </c>
      <c r="AE998" s="145">
        <v>8517.32</v>
      </c>
      <c r="AF998" s="9">
        <f t="shared" si="214"/>
        <v>9082.8700000000008</v>
      </c>
      <c r="AG998" s="3">
        <f t="shared" si="212"/>
        <v>1998.23</v>
      </c>
      <c r="AH998" s="61">
        <f t="shared" si="215"/>
        <v>11081.1</v>
      </c>
      <c r="AI998" s="13">
        <f t="shared" si="210"/>
        <v>0</v>
      </c>
      <c r="AJ998" s="13">
        <f t="shared" ref="AJ998:AJ1042" si="218">AG998-F998</f>
        <v>0</v>
      </c>
      <c r="AK998" s="13">
        <f t="shared" si="211"/>
        <v>0</v>
      </c>
    </row>
    <row r="999" spans="1:37" ht="33">
      <c r="A999" s="233"/>
      <c r="B999" s="60">
        <v>6401582</v>
      </c>
      <c r="C999" s="27" t="s">
        <v>2354</v>
      </c>
      <c r="D999" s="101" t="s">
        <v>10</v>
      </c>
      <c r="E999" s="62">
        <v>6843.48</v>
      </c>
      <c r="F999" s="63">
        <f t="shared" si="216"/>
        <v>1505.57</v>
      </c>
      <c r="G999" s="63">
        <f t="shared" si="217"/>
        <v>8349.0499999999993</v>
      </c>
      <c r="H999" s="27" t="s">
        <v>220</v>
      </c>
      <c r="AE999" s="145">
        <v>6417.37</v>
      </c>
      <c r="AF999" s="9">
        <f t="shared" si="214"/>
        <v>6843.48</v>
      </c>
      <c r="AG999" s="3">
        <f t="shared" si="212"/>
        <v>1505.57</v>
      </c>
      <c r="AH999" s="61">
        <f t="shared" si="215"/>
        <v>8349.0499999999993</v>
      </c>
      <c r="AI999" s="13">
        <f t="shared" ref="AI999:AI1042" si="219">AF999-E999</f>
        <v>0</v>
      </c>
      <c r="AJ999" s="13">
        <f t="shared" si="218"/>
        <v>0</v>
      </c>
      <c r="AK999" s="13">
        <f t="shared" ref="AK999:AK1042" si="220">AH999-G999</f>
        <v>0</v>
      </c>
    </row>
    <row r="1000" spans="1:37" ht="82.5">
      <c r="A1000" s="233"/>
      <c r="B1000" s="60">
        <v>6401583</v>
      </c>
      <c r="C1000" s="27" t="s">
        <v>3074</v>
      </c>
      <c r="D1000" s="101" t="s">
        <v>10</v>
      </c>
      <c r="E1000" s="62">
        <v>10182.24</v>
      </c>
      <c r="F1000" s="63">
        <f t="shared" si="216"/>
        <v>2240.09</v>
      </c>
      <c r="G1000" s="63">
        <f t="shared" si="217"/>
        <v>12422.33</v>
      </c>
      <c r="H1000" s="27" t="s">
        <v>220</v>
      </c>
      <c r="AE1000" s="145">
        <v>9548.24</v>
      </c>
      <c r="AF1000" s="9">
        <f t="shared" si="214"/>
        <v>10182.24</v>
      </c>
      <c r="AG1000" s="3">
        <f t="shared" si="212"/>
        <v>2240.09</v>
      </c>
      <c r="AH1000" s="61">
        <f t="shared" si="215"/>
        <v>12422.33</v>
      </c>
      <c r="AI1000" s="13">
        <f t="shared" si="219"/>
        <v>0</v>
      </c>
      <c r="AJ1000" s="13">
        <f t="shared" si="218"/>
        <v>0</v>
      </c>
      <c r="AK1000" s="13">
        <f t="shared" si="220"/>
        <v>0</v>
      </c>
    </row>
    <row r="1001" spans="1:37" ht="16.5">
      <c r="A1001" s="233"/>
      <c r="B1001" s="60">
        <v>6401584</v>
      </c>
      <c r="C1001" s="27" t="s">
        <v>3231</v>
      </c>
      <c r="D1001" s="101" t="s">
        <v>10</v>
      </c>
      <c r="E1001" s="62">
        <v>4007.97</v>
      </c>
      <c r="F1001" s="63">
        <f t="shared" si="216"/>
        <v>881.75</v>
      </c>
      <c r="G1001" s="63">
        <f t="shared" ref="G1001:G1002" si="221">F1001+E1001</f>
        <v>4889.7199999999993</v>
      </c>
      <c r="H1001" s="27" t="s">
        <v>220</v>
      </c>
      <c r="AE1001" s="145">
        <v>3758.41</v>
      </c>
      <c r="AF1001" s="9">
        <f t="shared" si="214"/>
        <v>4007.97</v>
      </c>
      <c r="AG1001" s="3">
        <f t="shared" si="212"/>
        <v>881.75</v>
      </c>
      <c r="AH1001" s="61">
        <f t="shared" si="215"/>
        <v>4889.7199999999993</v>
      </c>
      <c r="AI1001" s="13">
        <f t="shared" si="219"/>
        <v>0</v>
      </c>
      <c r="AJ1001" s="13">
        <f t="shared" si="218"/>
        <v>0</v>
      </c>
      <c r="AK1001" s="13">
        <f t="shared" si="220"/>
        <v>0</v>
      </c>
    </row>
    <row r="1002" spans="1:37" ht="16.5">
      <c r="A1002" s="233"/>
      <c r="B1002" s="60">
        <v>6401585</v>
      </c>
      <c r="C1002" s="27" t="s">
        <v>3232</v>
      </c>
      <c r="D1002" s="101" t="s">
        <v>10</v>
      </c>
      <c r="E1002" s="62">
        <v>10135.620000000001</v>
      </c>
      <c r="F1002" s="63">
        <f t="shared" si="216"/>
        <v>2229.84</v>
      </c>
      <c r="G1002" s="63">
        <f t="shared" si="221"/>
        <v>12365.460000000001</v>
      </c>
      <c r="H1002" s="27" t="s">
        <v>220</v>
      </c>
      <c r="AE1002" s="145">
        <v>9504.52</v>
      </c>
      <c r="AF1002" s="9">
        <f t="shared" si="214"/>
        <v>10135.620000000001</v>
      </c>
      <c r="AG1002" s="3">
        <f t="shared" si="212"/>
        <v>2229.84</v>
      </c>
      <c r="AH1002" s="61">
        <f t="shared" si="215"/>
        <v>12365.460000000001</v>
      </c>
      <c r="AI1002" s="13">
        <f t="shared" si="219"/>
        <v>0</v>
      </c>
      <c r="AJ1002" s="13">
        <f t="shared" si="218"/>
        <v>0</v>
      </c>
      <c r="AK1002" s="13">
        <f t="shared" si="220"/>
        <v>0</v>
      </c>
    </row>
    <row r="1003" spans="1:37" ht="33">
      <c r="A1003" s="233" t="s">
        <v>2358</v>
      </c>
      <c r="B1003" s="60">
        <v>6401589</v>
      </c>
      <c r="C1003" s="27" t="s">
        <v>2357</v>
      </c>
      <c r="D1003" s="101" t="s">
        <v>10</v>
      </c>
      <c r="E1003" s="62">
        <v>3650.12</v>
      </c>
      <c r="F1003" s="63">
        <f t="shared" si="216"/>
        <v>803.03</v>
      </c>
      <c r="G1003" s="63">
        <f t="shared" ref="G1003:G1006" si="222">F1003+E1003</f>
        <v>4453.1499999999996</v>
      </c>
      <c r="H1003" s="27" t="s">
        <v>223</v>
      </c>
      <c r="AE1003" s="145">
        <v>3422.84</v>
      </c>
      <c r="AF1003" s="9">
        <f t="shared" si="214"/>
        <v>3650.12</v>
      </c>
      <c r="AG1003" s="3">
        <f t="shared" si="212"/>
        <v>803.03</v>
      </c>
      <c r="AH1003" s="61">
        <f t="shared" si="215"/>
        <v>4453.1499999999996</v>
      </c>
      <c r="AI1003" s="13">
        <f t="shared" si="219"/>
        <v>0</v>
      </c>
      <c r="AJ1003" s="13">
        <f t="shared" si="218"/>
        <v>0</v>
      </c>
      <c r="AK1003" s="13">
        <f t="shared" si="220"/>
        <v>0</v>
      </c>
    </row>
    <row r="1004" spans="1:37" ht="33">
      <c r="A1004" s="233"/>
      <c r="B1004" s="60">
        <v>6401590</v>
      </c>
      <c r="C1004" s="27" t="s">
        <v>3233</v>
      </c>
      <c r="D1004" s="101" t="s">
        <v>10</v>
      </c>
      <c r="E1004" s="62">
        <v>9619.57</v>
      </c>
      <c r="F1004" s="63">
        <f t="shared" si="216"/>
        <v>2116.31</v>
      </c>
      <c r="G1004" s="63">
        <f t="shared" si="222"/>
        <v>11735.88</v>
      </c>
      <c r="H1004" s="27" t="s">
        <v>220</v>
      </c>
      <c r="AE1004" s="145">
        <v>9020.6</v>
      </c>
      <c r="AF1004" s="9">
        <f t="shared" si="214"/>
        <v>9619.57</v>
      </c>
      <c r="AG1004" s="3">
        <f t="shared" si="212"/>
        <v>2116.31</v>
      </c>
      <c r="AH1004" s="61">
        <f t="shared" si="215"/>
        <v>11735.88</v>
      </c>
      <c r="AI1004" s="13">
        <f t="shared" si="219"/>
        <v>0</v>
      </c>
      <c r="AJ1004" s="13">
        <f t="shared" si="218"/>
        <v>0</v>
      </c>
      <c r="AK1004" s="13">
        <f t="shared" si="220"/>
        <v>0</v>
      </c>
    </row>
    <row r="1005" spans="1:37" ht="82.5">
      <c r="A1005" s="233"/>
      <c r="B1005" s="60">
        <v>6401591</v>
      </c>
      <c r="C1005" s="27" t="s">
        <v>3234</v>
      </c>
      <c r="D1005" s="101" t="s">
        <v>10</v>
      </c>
      <c r="E1005" s="62">
        <v>12297.14</v>
      </c>
      <c r="F1005" s="63">
        <f t="shared" si="216"/>
        <v>2705.37</v>
      </c>
      <c r="G1005" s="63">
        <f t="shared" si="222"/>
        <v>15002.509999999998</v>
      </c>
      <c r="H1005" s="27" t="s">
        <v>220</v>
      </c>
      <c r="AE1005" s="145">
        <v>11531.45</v>
      </c>
      <c r="AF1005" s="9">
        <f t="shared" si="214"/>
        <v>12297.14</v>
      </c>
      <c r="AG1005" s="3">
        <f t="shared" si="212"/>
        <v>2705.37</v>
      </c>
      <c r="AH1005" s="61">
        <f t="shared" si="215"/>
        <v>15002.509999999998</v>
      </c>
      <c r="AI1005" s="13">
        <f t="shared" si="219"/>
        <v>0</v>
      </c>
      <c r="AJ1005" s="13">
        <f t="shared" si="218"/>
        <v>0</v>
      </c>
      <c r="AK1005" s="13">
        <f t="shared" si="220"/>
        <v>0</v>
      </c>
    </row>
    <row r="1006" spans="1:37" ht="49.5">
      <c r="A1006" s="233"/>
      <c r="B1006" s="60">
        <v>6401592</v>
      </c>
      <c r="C1006" s="27" t="s">
        <v>3235</v>
      </c>
      <c r="D1006" s="101" t="s">
        <v>10</v>
      </c>
      <c r="E1006" s="62">
        <v>12264.59</v>
      </c>
      <c r="F1006" s="63">
        <f t="shared" si="216"/>
        <v>2698.21</v>
      </c>
      <c r="G1006" s="63">
        <f t="shared" si="222"/>
        <v>14962.8</v>
      </c>
      <c r="H1006" s="27" t="s">
        <v>220</v>
      </c>
      <c r="AE1006" s="145">
        <v>11500.93</v>
      </c>
      <c r="AF1006" s="9">
        <f t="shared" si="214"/>
        <v>12264.59</v>
      </c>
      <c r="AG1006" s="3">
        <f t="shared" si="212"/>
        <v>2698.21</v>
      </c>
      <c r="AH1006" s="61">
        <f t="shared" si="215"/>
        <v>14962.8</v>
      </c>
      <c r="AI1006" s="13">
        <f t="shared" si="219"/>
        <v>0</v>
      </c>
      <c r="AJ1006" s="13">
        <f t="shared" si="218"/>
        <v>0</v>
      </c>
      <c r="AK1006" s="13">
        <f t="shared" si="220"/>
        <v>0</v>
      </c>
    </row>
    <row r="1007" spans="1:37" ht="16.5">
      <c r="A1007" s="233" t="s">
        <v>2552</v>
      </c>
      <c r="B1007" s="60">
        <v>6401631</v>
      </c>
      <c r="C1007" s="27" t="s">
        <v>2523</v>
      </c>
      <c r="D1007" s="101" t="s">
        <v>10</v>
      </c>
      <c r="E1007" s="62">
        <v>8257.11</v>
      </c>
      <c r="F1007" s="63">
        <f t="shared" si="216"/>
        <v>1816.56</v>
      </c>
      <c r="G1007" s="63">
        <f t="shared" ref="G1007:G1011" si="223">F1007+E1007</f>
        <v>10073.67</v>
      </c>
      <c r="H1007" s="27" t="s">
        <v>147</v>
      </c>
      <c r="AE1007" s="145">
        <v>7742.98</v>
      </c>
      <c r="AF1007" s="9">
        <f t="shared" si="214"/>
        <v>8257.11</v>
      </c>
      <c r="AG1007" s="3">
        <f t="shared" si="212"/>
        <v>1816.56</v>
      </c>
      <c r="AH1007" s="61">
        <f t="shared" si="215"/>
        <v>10073.67</v>
      </c>
      <c r="AI1007" s="13">
        <f t="shared" si="219"/>
        <v>0</v>
      </c>
      <c r="AJ1007" s="13">
        <f t="shared" si="218"/>
        <v>0</v>
      </c>
      <c r="AK1007" s="13">
        <f t="shared" si="220"/>
        <v>0</v>
      </c>
    </row>
    <row r="1008" spans="1:37" ht="16.5">
      <c r="A1008" s="233"/>
      <c r="B1008" s="60">
        <v>6401632</v>
      </c>
      <c r="C1008" s="27" t="s">
        <v>2553</v>
      </c>
      <c r="D1008" s="101" t="s">
        <v>10</v>
      </c>
      <c r="E1008" s="62">
        <v>15468.43</v>
      </c>
      <c r="F1008" s="63">
        <f t="shared" si="216"/>
        <v>3403.05</v>
      </c>
      <c r="G1008" s="63">
        <f t="shared" si="223"/>
        <v>18871.48</v>
      </c>
      <c r="H1008" s="27" t="s">
        <v>147</v>
      </c>
      <c r="AE1008" s="145">
        <v>14505.28</v>
      </c>
      <c r="AF1008" s="9">
        <f t="shared" si="214"/>
        <v>15468.43</v>
      </c>
      <c r="AG1008" s="3">
        <f t="shared" si="212"/>
        <v>3403.05</v>
      </c>
      <c r="AH1008" s="61">
        <f t="shared" si="215"/>
        <v>18871.48</v>
      </c>
      <c r="AI1008" s="13">
        <f t="shared" si="219"/>
        <v>0</v>
      </c>
      <c r="AJ1008" s="13">
        <f t="shared" si="218"/>
        <v>0</v>
      </c>
      <c r="AK1008" s="13">
        <f t="shared" si="220"/>
        <v>0</v>
      </c>
    </row>
    <row r="1009" spans="1:37" ht="99">
      <c r="A1009" s="233"/>
      <c r="B1009" s="60">
        <v>6401633</v>
      </c>
      <c r="C1009" s="27" t="s">
        <v>3236</v>
      </c>
      <c r="D1009" s="101" t="s">
        <v>10</v>
      </c>
      <c r="E1009" s="62">
        <v>10562.59</v>
      </c>
      <c r="F1009" s="63">
        <f t="shared" si="216"/>
        <v>2323.77</v>
      </c>
      <c r="G1009" s="63">
        <f t="shared" si="223"/>
        <v>12886.36</v>
      </c>
      <c r="H1009" s="27" t="s">
        <v>220</v>
      </c>
      <c r="AE1009" s="145">
        <v>9904.9</v>
      </c>
      <c r="AF1009" s="9">
        <f t="shared" si="214"/>
        <v>10562.59</v>
      </c>
      <c r="AG1009" s="3">
        <f t="shared" si="212"/>
        <v>2323.77</v>
      </c>
      <c r="AH1009" s="61">
        <f t="shared" si="215"/>
        <v>12886.36</v>
      </c>
      <c r="AI1009" s="13">
        <f t="shared" si="219"/>
        <v>0</v>
      </c>
      <c r="AJ1009" s="13">
        <f t="shared" si="218"/>
        <v>0</v>
      </c>
      <c r="AK1009" s="13">
        <f t="shared" si="220"/>
        <v>0</v>
      </c>
    </row>
    <row r="1010" spans="1:37" ht="16.5">
      <c r="A1010" s="233"/>
      <c r="B1010" s="60">
        <v>6401635</v>
      </c>
      <c r="C1010" s="27" t="s">
        <v>3075</v>
      </c>
      <c r="D1010" s="101" t="s">
        <v>10</v>
      </c>
      <c r="E1010" s="62">
        <v>4407.87</v>
      </c>
      <c r="F1010" s="63">
        <f t="shared" si="216"/>
        <v>969.73</v>
      </c>
      <c r="G1010" s="63">
        <f t="shared" si="223"/>
        <v>5377.6</v>
      </c>
      <c r="H1010" s="27" t="s">
        <v>220</v>
      </c>
      <c r="AE1010" s="145">
        <v>4133.41</v>
      </c>
      <c r="AF1010" s="9">
        <f t="shared" si="214"/>
        <v>4407.87</v>
      </c>
      <c r="AG1010" s="3">
        <f t="shared" si="212"/>
        <v>969.73</v>
      </c>
      <c r="AH1010" s="61">
        <f t="shared" si="215"/>
        <v>5377.6</v>
      </c>
      <c r="AI1010" s="13">
        <f t="shared" si="219"/>
        <v>0</v>
      </c>
      <c r="AJ1010" s="13">
        <f t="shared" si="218"/>
        <v>0</v>
      </c>
      <c r="AK1010" s="13">
        <f t="shared" si="220"/>
        <v>0</v>
      </c>
    </row>
    <row r="1011" spans="1:37" ht="33">
      <c r="A1011" s="233"/>
      <c r="B1011" s="60">
        <v>6401636</v>
      </c>
      <c r="C1011" s="27" t="s">
        <v>3532</v>
      </c>
      <c r="D1011" s="101" t="s">
        <v>10</v>
      </c>
      <c r="E1011" s="62">
        <v>17782.89</v>
      </c>
      <c r="F1011" s="63">
        <f t="shared" si="216"/>
        <v>3912.24</v>
      </c>
      <c r="G1011" s="63">
        <f t="shared" si="223"/>
        <v>21695.129999999997</v>
      </c>
      <c r="H1011" s="27" t="s">
        <v>220</v>
      </c>
      <c r="AE1011" s="145">
        <v>16675.63</v>
      </c>
      <c r="AF1011" s="9">
        <f t="shared" si="214"/>
        <v>17782.89</v>
      </c>
      <c r="AG1011" s="3">
        <f t="shared" si="212"/>
        <v>3912.24</v>
      </c>
      <c r="AH1011" s="61">
        <f t="shared" si="215"/>
        <v>21695.129999999997</v>
      </c>
      <c r="AI1011" s="13">
        <f t="shared" si="219"/>
        <v>0</v>
      </c>
      <c r="AJ1011" s="13">
        <f t="shared" si="218"/>
        <v>0</v>
      </c>
      <c r="AK1011" s="13">
        <f t="shared" si="220"/>
        <v>0</v>
      </c>
    </row>
    <row r="1012" spans="1:37" ht="30" customHeight="1">
      <c r="A1012" s="94"/>
      <c r="B1012" s="190" t="s">
        <v>3238</v>
      </c>
      <c r="C1012" s="191"/>
      <c r="D1012" s="191"/>
      <c r="E1012" s="191"/>
      <c r="F1012" s="191"/>
      <c r="G1012" s="191"/>
      <c r="H1012" s="192"/>
      <c r="AF1012" s="9">
        <f t="shared" si="214"/>
        <v>0</v>
      </c>
      <c r="AG1012" s="3">
        <f t="shared" si="212"/>
        <v>0</v>
      </c>
      <c r="AH1012" s="61">
        <f t="shared" si="215"/>
        <v>0</v>
      </c>
      <c r="AI1012" s="13">
        <f t="shared" si="219"/>
        <v>0</v>
      </c>
      <c r="AJ1012" s="13">
        <f t="shared" si="218"/>
        <v>0</v>
      </c>
      <c r="AK1012" s="13">
        <f t="shared" si="220"/>
        <v>0</v>
      </c>
    </row>
    <row r="1013" spans="1:37" ht="16.5">
      <c r="A1013" s="94"/>
      <c r="B1013" s="60">
        <v>6400528</v>
      </c>
      <c r="C1013" s="27" t="s">
        <v>163</v>
      </c>
      <c r="D1013" s="101" t="s">
        <v>10</v>
      </c>
      <c r="E1013" s="62">
        <v>1241.28</v>
      </c>
      <c r="F1013" s="63">
        <f t="shared" ref="F1013:F1076" si="224">ROUND(E1013*0.22,2)</f>
        <v>273.08</v>
      </c>
      <c r="G1013" s="63">
        <f t="shared" si="208"/>
        <v>1514.36</v>
      </c>
      <c r="H1013" s="27" t="s">
        <v>38</v>
      </c>
      <c r="AE1013" s="145">
        <v>1163.99</v>
      </c>
      <c r="AF1013" s="9">
        <f t="shared" si="214"/>
        <v>1241.28</v>
      </c>
      <c r="AG1013" s="3">
        <f t="shared" si="212"/>
        <v>273.08</v>
      </c>
      <c r="AH1013" s="61">
        <f t="shared" si="215"/>
        <v>1514.36</v>
      </c>
      <c r="AI1013" s="13">
        <f t="shared" si="219"/>
        <v>0</v>
      </c>
      <c r="AJ1013" s="13">
        <f t="shared" si="218"/>
        <v>0</v>
      </c>
      <c r="AK1013" s="13">
        <f t="shared" si="220"/>
        <v>0</v>
      </c>
    </row>
    <row r="1014" spans="1:37" ht="16.5">
      <c r="A1014" s="94"/>
      <c r="B1014" s="60">
        <v>6400529</v>
      </c>
      <c r="C1014" s="27" t="s">
        <v>160</v>
      </c>
      <c r="D1014" s="101" t="s">
        <v>10</v>
      </c>
      <c r="E1014" s="62">
        <v>1241.28</v>
      </c>
      <c r="F1014" s="63">
        <f t="shared" si="224"/>
        <v>273.08</v>
      </c>
      <c r="G1014" s="63">
        <f t="shared" si="208"/>
        <v>1514.36</v>
      </c>
      <c r="H1014" s="27" t="s">
        <v>38</v>
      </c>
      <c r="AE1014" s="145">
        <v>1163.99</v>
      </c>
      <c r="AF1014" s="9">
        <f t="shared" si="214"/>
        <v>1241.28</v>
      </c>
      <c r="AG1014" s="3">
        <f t="shared" si="212"/>
        <v>273.08</v>
      </c>
      <c r="AH1014" s="61">
        <f t="shared" si="215"/>
        <v>1514.36</v>
      </c>
      <c r="AI1014" s="13">
        <f t="shared" si="219"/>
        <v>0</v>
      </c>
      <c r="AJ1014" s="13">
        <f t="shared" si="218"/>
        <v>0</v>
      </c>
      <c r="AK1014" s="13">
        <f t="shared" si="220"/>
        <v>0</v>
      </c>
    </row>
    <row r="1015" spans="1:37" ht="16.5">
      <c r="A1015" s="94"/>
      <c r="B1015" s="60">
        <v>6400530</v>
      </c>
      <c r="C1015" s="27" t="s">
        <v>633</v>
      </c>
      <c r="D1015" s="101" t="s">
        <v>10</v>
      </c>
      <c r="E1015" s="62">
        <v>1241.28</v>
      </c>
      <c r="F1015" s="63">
        <f t="shared" si="224"/>
        <v>273.08</v>
      </c>
      <c r="G1015" s="63">
        <f t="shared" si="208"/>
        <v>1514.36</v>
      </c>
      <c r="H1015" s="27" t="s">
        <v>38</v>
      </c>
      <c r="AE1015" s="145">
        <v>1163.99</v>
      </c>
      <c r="AF1015" s="9">
        <f t="shared" si="214"/>
        <v>1241.28</v>
      </c>
      <c r="AG1015" s="3">
        <f t="shared" si="212"/>
        <v>273.08</v>
      </c>
      <c r="AH1015" s="61">
        <f t="shared" si="215"/>
        <v>1514.36</v>
      </c>
      <c r="AI1015" s="13">
        <f t="shared" si="219"/>
        <v>0</v>
      </c>
      <c r="AJ1015" s="13">
        <f t="shared" si="218"/>
        <v>0</v>
      </c>
      <c r="AK1015" s="13">
        <f t="shared" si="220"/>
        <v>0</v>
      </c>
    </row>
    <row r="1016" spans="1:37" ht="16.5">
      <c r="A1016" s="94"/>
      <c r="B1016" s="60">
        <v>6400531</v>
      </c>
      <c r="C1016" s="27" t="s">
        <v>225</v>
      </c>
      <c r="D1016" s="101" t="s">
        <v>10</v>
      </c>
      <c r="E1016" s="62">
        <v>1241.28</v>
      </c>
      <c r="F1016" s="63">
        <f t="shared" si="224"/>
        <v>273.08</v>
      </c>
      <c r="G1016" s="63">
        <f t="shared" si="208"/>
        <v>1514.36</v>
      </c>
      <c r="H1016" s="27" t="s">
        <v>38</v>
      </c>
      <c r="AE1016" s="145">
        <v>1163.99</v>
      </c>
      <c r="AF1016" s="9">
        <f t="shared" si="214"/>
        <v>1241.28</v>
      </c>
      <c r="AG1016" s="3">
        <f t="shared" si="212"/>
        <v>273.08</v>
      </c>
      <c r="AH1016" s="61">
        <f t="shared" si="215"/>
        <v>1514.36</v>
      </c>
      <c r="AI1016" s="13">
        <f t="shared" si="219"/>
        <v>0</v>
      </c>
      <c r="AJ1016" s="13">
        <f t="shared" si="218"/>
        <v>0</v>
      </c>
      <c r="AK1016" s="13">
        <f t="shared" si="220"/>
        <v>0</v>
      </c>
    </row>
    <row r="1017" spans="1:37" ht="16.5">
      <c r="A1017" s="94"/>
      <c r="B1017" s="60">
        <v>6400532</v>
      </c>
      <c r="C1017" s="27" t="s">
        <v>186</v>
      </c>
      <c r="D1017" s="101" t="s">
        <v>10</v>
      </c>
      <c r="E1017" s="62">
        <v>1241.28</v>
      </c>
      <c r="F1017" s="63">
        <f t="shared" si="224"/>
        <v>273.08</v>
      </c>
      <c r="G1017" s="63">
        <f t="shared" si="208"/>
        <v>1514.36</v>
      </c>
      <c r="H1017" s="27" t="s">
        <v>38</v>
      </c>
      <c r="AE1017" s="145">
        <v>1163.99</v>
      </c>
      <c r="AF1017" s="9">
        <f t="shared" si="214"/>
        <v>1241.28</v>
      </c>
      <c r="AG1017" s="3">
        <f t="shared" si="212"/>
        <v>273.08</v>
      </c>
      <c r="AH1017" s="61">
        <f t="shared" si="215"/>
        <v>1514.36</v>
      </c>
      <c r="AI1017" s="13">
        <f t="shared" si="219"/>
        <v>0</v>
      </c>
      <c r="AJ1017" s="13">
        <f t="shared" si="218"/>
        <v>0</v>
      </c>
      <c r="AK1017" s="13">
        <f t="shared" si="220"/>
        <v>0</v>
      </c>
    </row>
    <row r="1018" spans="1:37" ht="16.5">
      <c r="A1018" s="94"/>
      <c r="B1018" s="60">
        <v>6400533</v>
      </c>
      <c r="C1018" s="27" t="s">
        <v>164</v>
      </c>
      <c r="D1018" s="101" t="s">
        <v>10</v>
      </c>
      <c r="E1018" s="62">
        <v>1241.28</v>
      </c>
      <c r="F1018" s="63">
        <f t="shared" si="224"/>
        <v>273.08</v>
      </c>
      <c r="G1018" s="63">
        <f t="shared" si="208"/>
        <v>1514.36</v>
      </c>
      <c r="H1018" s="27" t="s">
        <v>38</v>
      </c>
      <c r="AE1018" s="145">
        <v>1163.99</v>
      </c>
      <c r="AF1018" s="9">
        <f t="shared" si="214"/>
        <v>1241.28</v>
      </c>
      <c r="AG1018" s="3">
        <f t="shared" si="212"/>
        <v>273.08</v>
      </c>
      <c r="AH1018" s="61">
        <f t="shared" si="215"/>
        <v>1514.36</v>
      </c>
      <c r="AI1018" s="13">
        <f t="shared" si="219"/>
        <v>0</v>
      </c>
      <c r="AJ1018" s="13">
        <f t="shared" si="218"/>
        <v>0</v>
      </c>
      <c r="AK1018" s="13">
        <f t="shared" si="220"/>
        <v>0</v>
      </c>
    </row>
    <row r="1019" spans="1:37" ht="16.5">
      <c r="A1019" s="94"/>
      <c r="B1019" s="60">
        <v>6400534</v>
      </c>
      <c r="C1019" s="27" t="s">
        <v>634</v>
      </c>
      <c r="D1019" s="101" t="s">
        <v>10</v>
      </c>
      <c r="E1019" s="62">
        <v>1241.28</v>
      </c>
      <c r="F1019" s="63">
        <f t="shared" si="224"/>
        <v>273.08</v>
      </c>
      <c r="G1019" s="63">
        <f t="shared" si="208"/>
        <v>1514.36</v>
      </c>
      <c r="H1019" s="27" t="s">
        <v>38</v>
      </c>
      <c r="AE1019" s="145">
        <v>1163.99</v>
      </c>
      <c r="AF1019" s="9">
        <f t="shared" si="214"/>
        <v>1241.28</v>
      </c>
      <c r="AG1019" s="3">
        <f t="shared" si="212"/>
        <v>273.08</v>
      </c>
      <c r="AH1019" s="61">
        <f t="shared" si="215"/>
        <v>1514.36</v>
      </c>
      <c r="AI1019" s="13">
        <f t="shared" si="219"/>
        <v>0</v>
      </c>
      <c r="AJ1019" s="13">
        <f t="shared" si="218"/>
        <v>0</v>
      </c>
      <c r="AK1019" s="13">
        <f t="shared" si="220"/>
        <v>0</v>
      </c>
    </row>
    <row r="1020" spans="1:37" ht="16.5">
      <c r="A1020" s="94"/>
      <c r="B1020" s="60">
        <v>6400535</v>
      </c>
      <c r="C1020" s="27" t="s">
        <v>165</v>
      </c>
      <c r="D1020" s="101" t="s">
        <v>10</v>
      </c>
      <c r="E1020" s="62">
        <v>1884.98</v>
      </c>
      <c r="F1020" s="63">
        <f t="shared" si="224"/>
        <v>414.7</v>
      </c>
      <c r="G1020" s="63">
        <f>F1020+E1020</f>
        <v>2299.6799999999998</v>
      </c>
      <c r="H1020" s="27" t="s">
        <v>38</v>
      </c>
      <c r="AE1020" s="145">
        <v>1767.61</v>
      </c>
      <c r="AF1020" s="9">
        <f t="shared" si="214"/>
        <v>1884.98</v>
      </c>
      <c r="AG1020" s="3">
        <f t="shared" si="212"/>
        <v>414.7</v>
      </c>
      <c r="AH1020" s="61">
        <f t="shared" si="215"/>
        <v>2299.6799999999998</v>
      </c>
      <c r="AI1020" s="13">
        <f t="shared" si="219"/>
        <v>0</v>
      </c>
      <c r="AJ1020" s="13">
        <f t="shared" si="218"/>
        <v>0</v>
      </c>
      <c r="AK1020" s="13">
        <f t="shared" si="220"/>
        <v>0</v>
      </c>
    </row>
    <row r="1021" spans="1:37" ht="16.5">
      <c r="A1021" s="94"/>
      <c r="B1021" s="60">
        <v>6400536</v>
      </c>
      <c r="C1021" s="27" t="s">
        <v>167</v>
      </c>
      <c r="D1021" s="101" t="s">
        <v>10</v>
      </c>
      <c r="E1021" s="62">
        <v>1735.58</v>
      </c>
      <c r="F1021" s="63">
        <f t="shared" si="224"/>
        <v>381.83</v>
      </c>
      <c r="G1021" s="63">
        <f>F1021+E1021</f>
        <v>2117.41</v>
      </c>
      <c r="H1021" s="27" t="s">
        <v>38</v>
      </c>
      <c r="AE1021" s="145">
        <v>1627.51</v>
      </c>
      <c r="AF1021" s="9">
        <f t="shared" si="214"/>
        <v>1735.58</v>
      </c>
      <c r="AG1021" s="3">
        <f t="shared" si="212"/>
        <v>381.83</v>
      </c>
      <c r="AH1021" s="61">
        <f t="shared" si="215"/>
        <v>2117.41</v>
      </c>
      <c r="AI1021" s="13">
        <f t="shared" si="219"/>
        <v>0</v>
      </c>
      <c r="AJ1021" s="13">
        <f t="shared" si="218"/>
        <v>0</v>
      </c>
      <c r="AK1021" s="13">
        <f t="shared" si="220"/>
        <v>0</v>
      </c>
    </row>
    <row r="1022" spans="1:37" ht="16.5">
      <c r="A1022" s="94"/>
      <c r="B1022" s="60">
        <v>6400537</v>
      </c>
      <c r="C1022" s="27" t="s">
        <v>161</v>
      </c>
      <c r="D1022" s="101" t="s">
        <v>10</v>
      </c>
      <c r="E1022" s="62">
        <v>1241.28</v>
      </c>
      <c r="F1022" s="63">
        <f t="shared" si="224"/>
        <v>273.08</v>
      </c>
      <c r="G1022" s="63">
        <f>F1022+E1022</f>
        <v>1514.36</v>
      </c>
      <c r="H1022" s="27" t="s">
        <v>38</v>
      </c>
      <c r="AE1022" s="145">
        <v>1163.99</v>
      </c>
      <c r="AF1022" s="9">
        <f t="shared" si="214"/>
        <v>1241.28</v>
      </c>
      <c r="AG1022" s="3">
        <f t="shared" si="212"/>
        <v>273.08</v>
      </c>
      <c r="AH1022" s="61">
        <f t="shared" si="215"/>
        <v>1514.36</v>
      </c>
      <c r="AI1022" s="13">
        <f t="shared" si="219"/>
        <v>0</v>
      </c>
      <c r="AJ1022" s="13">
        <f t="shared" si="218"/>
        <v>0</v>
      </c>
      <c r="AK1022" s="13">
        <f t="shared" si="220"/>
        <v>0</v>
      </c>
    </row>
    <row r="1023" spans="1:37" ht="16.5">
      <c r="A1023" s="94"/>
      <c r="B1023" s="60">
        <v>6400538</v>
      </c>
      <c r="C1023" s="27" t="s">
        <v>635</v>
      </c>
      <c r="D1023" s="101" t="s">
        <v>10</v>
      </c>
      <c r="E1023" s="62">
        <v>588.76</v>
      </c>
      <c r="F1023" s="63">
        <f t="shared" si="224"/>
        <v>129.53</v>
      </c>
      <c r="G1023" s="63">
        <f>F1023+E1023</f>
        <v>718.29</v>
      </c>
      <c r="H1023" s="27" t="s">
        <v>636</v>
      </c>
      <c r="AE1023" s="145">
        <v>552.1</v>
      </c>
      <c r="AF1023" s="9">
        <f t="shared" si="214"/>
        <v>588.76</v>
      </c>
      <c r="AG1023" s="3">
        <f t="shared" si="212"/>
        <v>129.53</v>
      </c>
      <c r="AH1023" s="61">
        <f t="shared" si="215"/>
        <v>718.29</v>
      </c>
      <c r="AI1023" s="13">
        <f t="shared" si="219"/>
        <v>0</v>
      </c>
      <c r="AJ1023" s="13">
        <f t="shared" si="218"/>
        <v>0</v>
      </c>
      <c r="AK1023" s="13">
        <f t="shared" si="220"/>
        <v>0</v>
      </c>
    </row>
    <row r="1024" spans="1:37" ht="30" customHeight="1">
      <c r="A1024" s="94"/>
      <c r="B1024" s="190" t="s">
        <v>3237</v>
      </c>
      <c r="C1024" s="191"/>
      <c r="D1024" s="191"/>
      <c r="E1024" s="191"/>
      <c r="F1024" s="191"/>
      <c r="G1024" s="191"/>
      <c r="H1024" s="192"/>
      <c r="AF1024" s="9">
        <f t="shared" si="214"/>
        <v>0</v>
      </c>
      <c r="AG1024" s="3">
        <f t="shared" si="212"/>
        <v>0</v>
      </c>
      <c r="AH1024" s="61">
        <f t="shared" si="215"/>
        <v>0</v>
      </c>
      <c r="AI1024" s="13">
        <f t="shared" si="219"/>
        <v>0</v>
      </c>
      <c r="AJ1024" s="13">
        <f t="shared" si="218"/>
        <v>0</v>
      </c>
      <c r="AK1024" s="13">
        <f t="shared" si="220"/>
        <v>0</v>
      </c>
    </row>
    <row r="1025" spans="2:37" ht="16.5">
      <c r="B1025" s="60">
        <v>6400056</v>
      </c>
      <c r="C1025" s="27" t="s">
        <v>163</v>
      </c>
      <c r="D1025" s="101" t="s">
        <v>10</v>
      </c>
      <c r="E1025" s="62">
        <v>1350.83</v>
      </c>
      <c r="F1025" s="63">
        <f t="shared" si="224"/>
        <v>297.18</v>
      </c>
      <c r="G1025" s="63">
        <f>F1025+E1025</f>
        <v>1648.01</v>
      </c>
      <c r="H1025" s="27" t="s">
        <v>181</v>
      </c>
      <c r="AE1025" s="145">
        <v>1266.72</v>
      </c>
      <c r="AF1025" s="9">
        <f t="shared" si="214"/>
        <v>1350.83</v>
      </c>
      <c r="AG1025" s="3">
        <f t="shared" si="212"/>
        <v>297.18</v>
      </c>
      <c r="AH1025" s="61">
        <f t="shared" si="215"/>
        <v>1648.01</v>
      </c>
      <c r="AI1025" s="13">
        <f t="shared" si="219"/>
        <v>0</v>
      </c>
      <c r="AJ1025" s="13">
        <f t="shared" si="218"/>
        <v>0</v>
      </c>
      <c r="AK1025" s="13">
        <f t="shared" si="220"/>
        <v>0</v>
      </c>
    </row>
    <row r="1026" spans="2:37" ht="16.5">
      <c r="B1026" s="60">
        <v>6401456</v>
      </c>
      <c r="C1026" s="27" t="s">
        <v>160</v>
      </c>
      <c r="D1026" s="101" t="s">
        <v>10</v>
      </c>
      <c r="E1026" s="62">
        <v>1350.83</v>
      </c>
      <c r="F1026" s="63">
        <f t="shared" si="224"/>
        <v>297.18</v>
      </c>
      <c r="G1026" s="63">
        <f>F1026+E1026</f>
        <v>1648.01</v>
      </c>
      <c r="H1026" s="27" t="s">
        <v>181</v>
      </c>
      <c r="AE1026" s="145">
        <v>1266.72</v>
      </c>
      <c r="AF1026" s="9">
        <f t="shared" si="214"/>
        <v>1350.83</v>
      </c>
      <c r="AG1026" s="3">
        <f t="shared" si="212"/>
        <v>297.18</v>
      </c>
      <c r="AH1026" s="61">
        <f t="shared" si="215"/>
        <v>1648.01</v>
      </c>
      <c r="AI1026" s="13">
        <f t="shared" si="219"/>
        <v>0</v>
      </c>
      <c r="AJ1026" s="13">
        <f t="shared" si="218"/>
        <v>0</v>
      </c>
      <c r="AK1026" s="13">
        <f t="shared" si="220"/>
        <v>0</v>
      </c>
    </row>
    <row r="1027" spans="2:37" ht="16.5">
      <c r="B1027" s="60">
        <v>6401457</v>
      </c>
      <c r="C1027" s="27" t="s">
        <v>633</v>
      </c>
      <c r="D1027" s="101" t="s">
        <v>10</v>
      </c>
      <c r="E1027" s="62">
        <v>1350.83</v>
      </c>
      <c r="F1027" s="63">
        <f t="shared" si="224"/>
        <v>297.18</v>
      </c>
      <c r="G1027" s="63">
        <f>F1027+E1027</f>
        <v>1648.01</v>
      </c>
      <c r="H1027" s="27" t="s">
        <v>181</v>
      </c>
      <c r="AE1027" s="145">
        <v>1266.72</v>
      </c>
      <c r="AF1027" s="9">
        <f t="shared" si="214"/>
        <v>1350.83</v>
      </c>
      <c r="AG1027" s="3">
        <f t="shared" si="212"/>
        <v>297.18</v>
      </c>
      <c r="AH1027" s="61">
        <f t="shared" si="215"/>
        <v>1648.01</v>
      </c>
      <c r="AI1027" s="13">
        <f t="shared" si="219"/>
        <v>0</v>
      </c>
      <c r="AJ1027" s="13">
        <f t="shared" si="218"/>
        <v>0</v>
      </c>
      <c r="AK1027" s="13">
        <f t="shared" si="220"/>
        <v>0</v>
      </c>
    </row>
    <row r="1028" spans="2:37" ht="16.5">
      <c r="B1028" s="60">
        <v>6401458</v>
      </c>
      <c r="C1028" s="27" t="s">
        <v>225</v>
      </c>
      <c r="D1028" s="101" t="s">
        <v>10</v>
      </c>
      <c r="E1028" s="62">
        <v>1350.83</v>
      </c>
      <c r="F1028" s="63">
        <f t="shared" si="224"/>
        <v>297.18</v>
      </c>
      <c r="G1028" s="63">
        <f>F1028+E1028</f>
        <v>1648.01</v>
      </c>
      <c r="H1028" s="27" t="s">
        <v>181</v>
      </c>
      <c r="AE1028" s="145">
        <v>1266.72</v>
      </c>
      <c r="AF1028" s="9">
        <f t="shared" si="214"/>
        <v>1350.83</v>
      </c>
      <c r="AG1028" s="3">
        <f t="shared" si="212"/>
        <v>297.18</v>
      </c>
      <c r="AH1028" s="61">
        <f t="shared" si="215"/>
        <v>1648.01</v>
      </c>
      <c r="AI1028" s="13">
        <f t="shared" si="219"/>
        <v>0</v>
      </c>
      <c r="AJ1028" s="13">
        <f t="shared" si="218"/>
        <v>0</v>
      </c>
      <c r="AK1028" s="13">
        <f t="shared" si="220"/>
        <v>0</v>
      </c>
    </row>
    <row r="1029" spans="2:37" ht="16.5">
      <c r="B1029" s="60">
        <v>6401459</v>
      </c>
      <c r="C1029" s="27" t="s">
        <v>167</v>
      </c>
      <c r="D1029" s="101" t="s">
        <v>10</v>
      </c>
      <c r="E1029" s="62">
        <v>1382.92</v>
      </c>
      <c r="F1029" s="63">
        <f t="shared" si="224"/>
        <v>304.24</v>
      </c>
      <c r="G1029" s="63">
        <f>F1029+E1029</f>
        <v>1687.16</v>
      </c>
      <c r="H1029" s="27" t="s">
        <v>181</v>
      </c>
      <c r="AE1029" s="145">
        <v>1296.81</v>
      </c>
      <c r="AF1029" s="9">
        <f t="shared" si="214"/>
        <v>1382.92</v>
      </c>
      <c r="AG1029" s="3">
        <f t="shared" ref="AG1029:AG1042" si="225">ROUND(E1029*0.22,2)</f>
        <v>304.24</v>
      </c>
      <c r="AH1029" s="61">
        <f t="shared" si="215"/>
        <v>1687.16</v>
      </c>
      <c r="AI1029" s="13">
        <f t="shared" si="219"/>
        <v>0</v>
      </c>
      <c r="AJ1029" s="13">
        <f t="shared" si="218"/>
        <v>0</v>
      </c>
      <c r="AK1029" s="13">
        <f t="shared" si="220"/>
        <v>0</v>
      </c>
    </row>
    <row r="1030" spans="2:37" ht="30" customHeight="1">
      <c r="B1030" s="207" t="s">
        <v>3560</v>
      </c>
      <c r="C1030" s="208"/>
      <c r="D1030" s="208"/>
      <c r="E1030" s="208"/>
      <c r="F1030" s="208"/>
      <c r="G1030" s="208"/>
      <c r="H1030" s="209"/>
      <c r="AH1030" s="61"/>
      <c r="AI1030" s="13"/>
      <c r="AJ1030" s="13"/>
      <c r="AK1030" s="13"/>
    </row>
    <row r="1031" spans="2:37" ht="16.5">
      <c r="B1031" s="60">
        <v>6401881</v>
      </c>
      <c r="C1031" s="20" t="s">
        <v>3561</v>
      </c>
      <c r="D1031" s="160" t="s">
        <v>10</v>
      </c>
      <c r="E1031" s="23">
        <v>1080.8499999999999</v>
      </c>
      <c r="F1031" s="165">
        <f>E1031*22%</f>
        <v>237.78699999999998</v>
      </c>
      <c r="G1031" s="63">
        <f t="shared" ref="G1031:G1036" si="226">F1031+E1031</f>
        <v>1318.6369999999999</v>
      </c>
      <c r="H1031" s="22" t="s">
        <v>38</v>
      </c>
      <c r="AH1031" s="61"/>
      <c r="AI1031" s="13"/>
      <c r="AJ1031" s="13"/>
      <c r="AK1031" s="13"/>
    </row>
    <row r="1032" spans="2:37" ht="16.5">
      <c r="B1032" s="60">
        <v>6401882</v>
      </c>
      <c r="C1032" s="20" t="s">
        <v>3562</v>
      </c>
      <c r="D1032" s="160" t="s">
        <v>10</v>
      </c>
      <c r="E1032" s="23">
        <v>1080.8499999999999</v>
      </c>
      <c r="F1032" s="165">
        <f t="shared" ref="F1032:F1036" si="227">E1032*22%</f>
        <v>237.78699999999998</v>
      </c>
      <c r="G1032" s="63">
        <f t="shared" si="226"/>
        <v>1318.6369999999999</v>
      </c>
      <c r="H1032" s="22" t="s">
        <v>38</v>
      </c>
      <c r="AH1032" s="61"/>
      <c r="AI1032" s="13"/>
      <c r="AJ1032" s="13"/>
      <c r="AK1032" s="13"/>
    </row>
    <row r="1033" spans="2:37" ht="16.5">
      <c r="B1033" s="60">
        <v>6401883</v>
      </c>
      <c r="C1033" s="20" t="s">
        <v>3563</v>
      </c>
      <c r="D1033" s="160" t="s">
        <v>10</v>
      </c>
      <c r="E1033" s="23">
        <v>1080.8499999999999</v>
      </c>
      <c r="F1033" s="165">
        <f t="shared" si="227"/>
        <v>237.78699999999998</v>
      </c>
      <c r="G1033" s="63">
        <f t="shared" si="226"/>
        <v>1318.6369999999999</v>
      </c>
      <c r="H1033" s="22" t="s">
        <v>38</v>
      </c>
      <c r="AH1033" s="61"/>
      <c r="AI1033" s="13"/>
      <c r="AJ1033" s="13"/>
      <c r="AK1033" s="13"/>
    </row>
    <row r="1034" spans="2:37" ht="16.5">
      <c r="B1034" s="60">
        <v>6401884</v>
      </c>
      <c r="C1034" s="20" t="s">
        <v>633</v>
      </c>
      <c r="D1034" s="160" t="s">
        <v>10</v>
      </c>
      <c r="E1034" s="23">
        <v>1080.8499999999999</v>
      </c>
      <c r="F1034" s="165">
        <f t="shared" si="227"/>
        <v>237.78699999999998</v>
      </c>
      <c r="G1034" s="63">
        <f t="shared" si="226"/>
        <v>1318.6369999999999</v>
      </c>
      <c r="H1034" s="22" t="s">
        <v>38</v>
      </c>
      <c r="AH1034" s="61"/>
      <c r="AI1034" s="13"/>
      <c r="AJ1034" s="13"/>
      <c r="AK1034" s="13"/>
    </row>
    <row r="1035" spans="2:37" ht="16.5">
      <c r="B1035" s="60">
        <v>6401885</v>
      </c>
      <c r="C1035" s="20" t="s">
        <v>163</v>
      </c>
      <c r="D1035" s="160" t="s">
        <v>10</v>
      </c>
      <c r="E1035" s="23">
        <v>1080.8499999999999</v>
      </c>
      <c r="F1035" s="165">
        <f t="shared" si="227"/>
        <v>237.78699999999998</v>
      </c>
      <c r="G1035" s="63">
        <f t="shared" si="226"/>
        <v>1318.6369999999999</v>
      </c>
      <c r="H1035" s="22" t="s">
        <v>38</v>
      </c>
      <c r="AH1035" s="61"/>
      <c r="AI1035" s="13"/>
      <c r="AJ1035" s="13"/>
      <c r="AK1035" s="13"/>
    </row>
    <row r="1036" spans="2:37" ht="16.5">
      <c r="B1036" s="60">
        <v>6401886</v>
      </c>
      <c r="C1036" s="20" t="s">
        <v>3564</v>
      </c>
      <c r="D1036" s="160" t="s">
        <v>10</v>
      </c>
      <c r="E1036" s="23">
        <v>1080.8499999999999</v>
      </c>
      <c r="F1036" s="165">
        <f t="shared" si="227"/>
        <v>237.78699999999998</v>
      </c>
      <c r="G1036" s="63">
        <f t="shared" si="226"/>
        <v>1318.6369999999999</v>
      </c>
      <c r="H1036" s="22" t="s">
        <v>38</v>
      </c>
      <c r="AH1036" s="61"/>
      <c r="AI1036" s="13"/>
      <c r="AJ1036" s="13"/>
      <c r="AK1036" s="13"/>
    </row>
    <row r="1037" spans="2:37" ht="30" customHeight="1">
      <c r="B1037" s="190" t="s">
        <v>637</v>
      </c>
      <c r="C1037" s="191"/>
      <c r="D1037" s="191"/>
      <c r="E1037" s="191"/>
      <c r="F1037" s="191"/>
      <c r="G1037" s="191"/>
      <c r="H1037" s="192"/>
      <c r="AF1037" s="9">
        <f t="shared" si="214"/>
        <v>0</v>
      </c>
      <c r="AG1037" s="3">
        <f t="shared" si="225"/>
        <v>0</v>
      </c>
      <c r="AH1037" s="61">
        <f t="shared" si="215"/>
        <v>0</v>
      </c>
      <c r="AI1037" s="13">
        <f t="shared" si="219"/>
        <v>0</v>
      </c>
      <c r="AJ1037" s="13">
        <f t="shared" si="218"/>
        <v>0</v>
      </c>
      <c r="AK1037" s="13">
        <f t="shared" si="220"/>
        <v>0</v>
      </c>
    </row>
    <row r="1038" spans="2:37" ht="16.5">
      <c r="B1038" s="60">
        <v>6401460</v>
      </c>
      <c r="C1038" s="27" t="s">
        <v>166</v>
      </c>
      <c r="D1038" s="101" t="s">
        <v>10</v>
      </c>
      <c r="E1038" s="62">
        <v>1255.7</v>
      </c>
      <c r="F1038" s="63">
        <f t="shared" si="224"/>
        <v>276.25</v>
      </c>
      <c r="G1038" s="63">
        <f t="shared" ref="G1038:G1064" si="228">F1038+E1038</f>
        <v>1531.95</v>
      </c>
      <c r="H1038" s="27" t="s">
        <v>638</v>
      </c>
      <c r="AE1038" s="145">
        <v>1177.51</v>
      </c>
      <c r="AF1038" s="9">
        <f t="shared" si="214"/>
        <v>1255.7</v>
      </c>
      <c r="AG1038" s="3">
        <f t="shared" si="225"/>
        <v>276.25</v>
      </c>
      <c r="AH1038" s="61">
        <f t="shared" si="215"/>
        <v>1531.95</v>
      </c>
      <c r="AI1038" s="13">
        <f t="shared" si="219"/>
        <v>0</v>
      </c>
      <c r="AJ1038" s="13">
        <f t="shared" si="218"/>
        <v>0</v>
      </c>
      <c r="AK1038" s="13">
        <f t="shared" si="220"/>
        <v>0</v>
      </c>
    </row>
    <row r="1039" spans="2:37" ht="16.5">
      <c r="B1039" s="60">
        <v>6401462</v>
      </c>
      <c r="C1039" s="27" t="s">
        <v>639</v>
      </c>
      <c r="D1039" s="101" t="s">
        <v>10</v>
      </c>
      <c r="E1039" s="62">
        <v>5316.31</v>
      </c>
      <c r="F1039" s="63">
        <f t="shared" si="224"/>
        <v>1169.5899999999999</v>
      </c>
      <c r="G1039" s="63">
        <f t="shared" si="228"/>
        <v>6485.9000000000005</v>
      </c>
      <c r="H1039" s="27" t="s">
        <v>138</v>
      </c>
      <c r="AE1039" s="145">
        <v>4985.29</v>
      </c>
      <c r="AF1039" s="9">
        <f t="shared" si="214"/>
        <v>5316.31</v>
      </c>
      <c r="AG1039" s="3">
        <f t="shared" si="225"/>
        <v>1169.5899999999999</v>
      </c>
      <c r="AH1039" s="61">
        <f t="shared" si="215"/>
        <v>6485.9000000000005</v>
      </c>
      <c r="AI1039" s="13">
        <f t="shared" si="219"/>
        <v>0</v>
      </c>
      <c r="AJ1039" s="13">
        <f t="shared" si="218"/>
        <v>0</v>
      </c>
      <c r="AK1039" s="13">
        <f t="shared" si="220"/>
        <v>0</v>
      </c>
    </row>
    <row r="1040" spans="2:37" ht="16.5">
      <c r="B1040" s="60">
        <v>6401463</v>
      </c>
      <c r="C1040" s="27" t="s">
        <v>640</v>
      </c>
      <c r="D1040" s="101" t="s">
        <v>10</v>
      </c>
      <c r="E1040" s="62">
        <v>4850.72</v>
      </c>
      <c r="F1040" s="63">
        <f t="shared" si="224"/>
        <v>1067.1600000000001</v>
      </c>
      <c r="G1040" s="63">
        <f t="shared" si="228"/>
        <v>5917.88</v>
      </c>
      <c r="H1040" s="27" t="s">
        <v>138</v>
      </c>
      <c r="AE1040" s="145">
        <v>4548.6899999999996</v>
      </c>
      <c r="AF1040" s="9">
        <f t="shared" si="214"/>
        <v>4850.72</v>
      </c>
      <c r="AG1040" s="3">
        <f t="shared" si="225"/>
        <v>1067.1600000000001</v>
      </c>
      <c r="AH1040" s="61">
        <f t="shared" si="215"/>
        <v>5917.88</v>
      </c>
      <c r="AI1040" s="13">
        <f t="shared" si="219"/>
        <v>0</v>
      </c>
      <c r="AJ1040" s="13">
        <f t="shared" si="218"/>
        <v>0</v>
      </c>
      <c r="AK1040" s="13">
        <f t="shared" si="220"/>
        <v>0</v>
      </c>
    </row>
    <row r="1041" spans="1:105" ht="16.5">
      <c r="B1041" s="60">
        <v>6400539</v>
      </c>
      <c r="C1041" s="27" t="s">
        <v>641</v>
      </c>
      <c r="D1041" s="101" t="s">
        <v>10</v>
      </c>
      <c r="E1041" s="62">
        <v>4956.88</v>
      </c>
      <c r="F1041" s="63">
        <f t="shared" si="224"/>
        <v>1090.51</v>
      </c>
      <c r="G1041" s="63">
        <f t="shared" si="228"/>
        <v>6047.39</v>
      </c>
      <c r="H1041" s="27" t="s">
        <v>220</v>
      </c>
      <c r="AE1041" s="145">
        <v>4648.24</v>
      </c>
      <c r="AF1041" s="9">
        <f t="shared" si="214"/>
        <v>4956.88</v>
      </c>
      <c r="AG1041" s="3">
        <f t="shared" si="225"/>
        <v>1090.51</v>
      </c>
      <c r="AH1041" s="61">
        <f t="shared" si="215"/>
        <v>6047.39</v>
      </c>
      <c r="AI1041" s="13">
        <f t="shared" si="219"/>
        <v>0</v>
      </c>
      <c r="AJ1041" s="13">
        <f t="shared" si="218"/>
        <v>0</v>
      </c>
      <c r="AK1041" s="13">
        <f t="shared" si="220"/>
        <v>0</v>
      </c>
    </row>
    <row r="1042" spans="1:105" ht="16.5">
      <c r="B1042" s="60">
        <v>6400540</v>
      </c>
      <c r="C1042" s="27" t="s">
        <v>642</v>
      </c>
      <c r="D1042" s="101" t="s">
        <v>10</v>
      </c>
      <c r="E1042" s="62">
        <v>1942.81</v>
      </c>
      <c r="F1042" s="63">
        <f t="shared" si="224"/>
        <v>427.42</v>
      </c>
      <c r="G1042" s="63">
        <f t="shared" si="228"/>
        <v>2370.23</v>
      </c>
      <c r="H1042" s="27" t="s">
        <v>138</v>
      </c>
      <c r="AE1042" s="145">
        <v>1821.84</v>
      </c>
      <c r="AF1042" s="9">
        <f t="shared" si="214"/>
        <v>1942.81</v>
      </c>
      <c r="AG1042" s="3">
        <f t="shared" si="225"/>
        <v>427.42</v>
      </c>
      <c r="AH1042" s="61">
        <f t="shared" si="215"/>
        <v>2370.23</v>
      </c>
      <c r="AI1042" s="13">
        <f t="shared" si="219"/>
        <v>0</v>
      </c>
      <c r="AJ1042" s="13">
        <f t="shared" si="218"/>
        <v>0</v>
      </c>
      <c r="AK1042" s="13">
        <f t="shared" si="220"/>
        <v>0</v>
      </c>
      <c r="AL1042" s="30"/>
      <c r="AM1042" s="30"/>
      <c r="AN1042" s="30"/>
      <c r="AO1042" s="30"/>
      <c r="AP1042" s="30"/>
      <c r="AQ1042" s="30"/>
      <c r="AR1042" s="30"/>
      <c r="AS1042" s="30"/>
      <c r="AT1042" s="30"/>
      <c r="AU1042" s="30"/>
      <c r="AV1042" s="30"/>
      <c r="AW1042" s="30"/>
      <c r="AX1042" s="30"/>
      <c r="AY1042" s="30"/>
      <c r="AZ1042" s="30"/>
      <c r="BA1042" s="30"/>
      <c r="BB1042" s="30"/>
      <c r="BC1042" s="30"/>
      <c r="BD1042" s="30"/>
      <c r="BE1042" s="30"/>
      <c r="BF1042" s="30"/>
      <c r="BG1042" s="30"/>
      <c r="BH1042" s="30"/>
      <c r="BI1042" s="30"/>
      <c r="BJ1042" s="30"/>
      <c r="BK1042" s="30"/>
      <c r="BL1042" s="30"/>
      <c r="BM1042" s="30"/>
      <c r="BN1042" s="30"/>
      <c r="BO1042" s="30"/>
      <c r="BP1042" s="30"/>
      <c r="BQ1042" s="30"/>
      <c r="BR1042" s="30"/>
      <c r="BS1042" s="30"/>
      <c r="BT1042" s="30"/>
      <c r="BU1042" s="30"/>
      <c r="BV1042" s="30"/>
      <c r="BW1042" s="30"/>
      <c r="BX1042" s="30"/>
      <c r="BY1042" s="30"/>
      <c r="BZ1042" s="30"/>
      <c r="CA1042" s="30"/>
      <c r="CB1042" s="30"/>
      <c r="CC1042" s="30"/>
      <c r="CD1042" s="30"/>
      <c r="CE1042" s="30"/>
      <c r="CF1042" s="30"/>
      <c r="CG1042" s="30"/>
      <c r="CH1042" s="30"/>
      <c r="CI1042" s="30"/>
      <c r="CJ1042" s="30"/>
      <c r="CK1042" s="30"/>
      <c r="CL1042" s="30"/>
      <c r="CM1042" s="30"/>
      <c r="CN1042" s="30"/>
      <c r="CO1042" s="30"/>
      <c r="CP1042" s="30"/>
      <c r="CQ1042" s="30"/>
      <c r="CR1042" s="30"/>
      <c r="CS1042" s="30"/>
      <c r="CT1042" s="30"/>
      <c r="CU1042" s="30"/>
      <c r="CV1042" s="30"/>
      <c r="CW1042" s="30"/>
      <c r="CX1042" s="30"/>
      <c r="CY1042" s="30"/>
      <c r="CZ1042" s="30"/>
      <c r="DA1042" s="30"/>
    </row>
    <row r="1043" spans="1:105" ht="33">
      <c r="B1043" s="148">
        <v>6400543</v>
      </c>
      <c r="C1043" s="27" t="s">
        <v>3537</v>
      </c>
      <c r="D1043" s="160" t="s">
        <v>10</v>
      </c>
      <c r="E1043" s="32">
        <v>4772.2299999999996</v>
      </c>
      <c r="F1043" s="63">
        <f t="shared" ref="F1043:F1044" si="229">ROUND(E1043*0.22,2)</f>
        <v>1049.8900000000001</v>
      </c>
      <c r="G1043" s="63">
        <f t="shared" ref="G1043:G1044" si="230">F1043+E1043</f>
        <v>5822.12</v>
      </c>
      <c r="H1043" s="27" t="s">
        <v>138</v>
      </c>
      <c r="AH1043" s="61"/>
      <c r="AI1043" s="13"/>
      <c r="AJ1043" s="13"/>
      <c r="AK1043" s="13"/>
      <c r="AL1043" s="30"/>
      <c r="AM1043" s="30"/>
      <c r="AN1043" s="30"/>
      <c r="AO1043" s="30"/>
      <c r="AP1043" s="30"/>
      <c r="AQ1043" s="30"/>
      <c r="AR1043" s="30"/>
      <c r="AS1043" s="30"/>
      <c r="AT1043" s="30"/>
      <c r="AU1043" s="30"/>
      <c r="AV1043" s="30"/>
      <c r="AW1043" s="30"/>
      <c r="AX1043" s="30"/>
      <c r="AY1043" s="30"/>
      <c r="AZ1043" s="30"/>
      <c r="BA1043" s="30"/>
      <c r="BB1043" s="30"/>
      <c r="BC1043" s="30"/>
      <c r="BD1043" s="30"/>
      <c r="BE1043" s="30"/>
      <c r="BF1043" s="30"/>
      <c r="BG1043" s="30"/>
      <c r="BH1043" s="30"/>
      <c r="BI1043" s="30"/>
      <c r="BJ1043" s="30"/>
      <c r="BK1043" s="30"/>
      <c r="BL1043" s="30"/>
      <c r="BM1043" s="30"/>
      <c r="BN1043" s="30"/>
      <c r="BO1043" s="30"/>
      <c r="BP1043" s="30"/>
      <c r="BQ1043" s="30"/>
      <c r="BR1043" s="30"/>
      <c r="BS1043" s="30"/>
      <c r="BT1043" s="30"/>
      <c r="BU1043" s="30"/>
      <c r="BV1043" s="30"/>
      <c r="BW1043" s="30"/>
      <c r="BX1043" s="30"/>
      <c r="BY1043" s="30"/>
      <c r="BZ1043" s="30"/>
      <c r="CA1043" s="30"/>
      <c r="CB1043" s="30"/>
      <c r="CC1043" s="30"/>
      <c r="CD1043" s="30"/>
      <c r="CE1043" s="30"/>
      <c r="CF1043" s="30"/>
      <c r="CG1043" s="30"/>
      <c r="CH1043" s="30"/>
      <c r="CI1043" s="30"/>
      <c r="CJ1043" s="30"/>
      <c r="CK1043" s="30"/>
      <c r="CL1043" s="30"/>
      <c r="CM1043" s="30"/>
      <c r="CN1043" s="30"/>
      <c r="CO1043" s="30"/>
      <c r="CP1043" s="30"/>
      <c r="CQ1043" s="30"/>
      <c r="CR1043" s="30"/>
      <c r="CS1043" s="30"/>
      <c r="CT1043" s="30"/>
      <c r="CU1043" s="30"/>
      <c r="CV1043" s="30"/>
      <c r="CW1043" s="30"/>
      <c r="CX1043" s="30"/>
      <c r="CY1043" s="30"/>
      <c r="CZ1043" s="30"/>
      <c r="DA1043" s="30"/>
    </row>
    <row r="1044" spans="1:105" ht="33">
      <c r="B1044" s="148">
        <v>6400544</v>
      </c>
      <c r="C1044" s="27" t="s">
        <v>3538</v>
      </c>
      <c r="D1044" s="160" t="s">
        <v>10</v>
      </c>
      <c r="E1044" s="32">
        <v>1622.13</v>
      </c>
      <c r="F1044" s="63">
        <f t="shared" si="229"/>
        <v>356.87</v>
      </c>
      <c r="G1044" s="63">
        <f t="shared" si="230"/>
        <v>1979</v>
      </c>
      <c r="H1044" s="27" t="s">
        <v>138</v>
      </c>
      <c r="AH1044" s="61"/>
      <c r="AI1044" s="13"/>
      <c r="AJ1044" s="13"/>
      <c r="AK1044" s="13"/>
      <c r="AL1044" s="30"/>
      <c r="AM1044" s="30"/>
      <c r="AN1044" s="30"/>
      <c r="AO1044" s="30"/>
      <c r="AP1044" s="30"/>
      <c r="AQ1044" s="30"/>
      <c r="AR1044" s="30"/>
      <c r="AS1044" s="30"/>
      <c r="AT1044" s="30"/>
      <c r="AU1044" s="30"/>
      <c r="AV1044" s="30"/>
      <c r="AW1044" s="30"/>
      <c r="AX1044" s="30"/>
      <c r="AY1044" s="30"/>
      <c r="AZ1044" s="30"/>
      <c r="BA1044" s="30"/>
      <c r="BB1044" s="30"/>
      <c r="BC1044" s="30"/>
      <c r="BD1044" s="30"/>
      <c r="BE1044" s="30"/>
      <c r="BF1044" s="30"/>
      <c r="BG1044" s="30"/>
      <c r="BH1044" s="30"/>
      <c r="BI1044" s="30"/>
      <c r="BJ1044" s="30"/>
      <c r="BK1044" s="30"/>
      <c r="BL1044" s="30"/>
      <c r="BM1044" s="30"/>
      <c r="BN1044" s="30"/>
      <c r="BO1044" s="30"/>
      <c r="BP1044" s="30"/>
      <c r="BQ1044" s="30"/>
      <c r="BR1044" s="30"/>
      <c r="BS1044" s="30"/>
      <c r="BT1044" s="30"/>
      <c r="BU1044" s="30"/>
      <c r="BV1044" s="30"/>
      <c r="BW1044" s="30"/>
      <c r="BX1044" s="30"/>
      <c r="BY1044" s="30"/>
      <c r="BZ1044" s="30"/>
      <c r="CA1044" s="30"/>
      <c r="CB1044" s="30"/>
      <c r="CC1044" s="30"/>
      <c r="CD1044" s="30"/>
      <c r="CE1044" s="30"/>
      <c r="CF1044" s="30"/>
      <c r="CG1044" s="30"/>
      <c r="CH1044" s="30"/>
      <c r="CI1044" s="30"/>
      <c r="CJ1044" s="30"/>
      <c r="CK1044" s="30"/>
      <c r="CL1044" s="30"/>
      <c r="CM1044" s="30"/>
      <c r="CN1044" s="30"/>
      <c r="CO1044" s="30"/>
      <c r="CP1044" s="30"/>
      <c r="CQ1044" s="30"/>
      <c r="CR1044" s="30"/>
      <c r="CS1044" s="30"/>
      <c r="CT1044" s="30"/>
      <c r="CU1044" s="30"/>
      <c r="CV1044" s="30"/>
      <c r="CW1044" s="30"/>
      <c r="CX1044" s="30"/>
      <c r="CY1044" s="30"/>
      <c r="CZ1044" s="30"/>
      <c r="DA1044" s="30"/>
    </row>
    <row r="1045" spans="1:105" s="30" customFormat="1" ht="16.5">
      <c r="A1045" s="234"/>
      <c r="B1045" s="60">
        <v>6400546</v>
      </c>
      <c r="C1045" s="24" t="s">
        <v>3076</v>
      </c>
      <c r="D1045" s="101" t="s">
        <v>10</v>
      </c>
      <c r="E1045" s="62">
        <v>1803.46</v>
      </c>
      <c r="F1045" s="63">
        <f t="shared" si="224"/>
        <v>396.76</v>
      </c>
      <c r="G1045" s="63">
        <f t="shared" si="228"/>
        <v>2200.2200000000003</v>
      </c>
      <c r="H1045" s="27" t="s">
        <v>138</v>
      </c>
      <c r="I1045" s="2"/>
      <c r="AE1045" s="146">
        <v>1691.17</v>
      </c>
      <c r="AF1045" s="9">
        <f t="shared" si="214"/>
        <v>1803.46</v>
      </c>
      <c r="AG1045" s="3">
        <f t="shared" ref="AG1045:AG1076" si="231">ROUND(E1045*0.22,2)</f>
        <v>396.76</v>
      </c>
      <c r="AH1045" s="61">
        <f t="shared" si="215"/>
        <v>2200.2200000000003</v>
      </c>
      <c r="AI1045" s="13">
        <f t="shared" ref="AI1045:AI1076" si="232">AF1045-E1045</f>
        <v>0</v>
      </c>
      <c r="AJ1045" s="13">
        <f t="shared" ref="AJ1045:AJ1076" si="233">AG1045-F1045</f>
        <v>0</v>
      </c>
      <c r="AK1045" s="13">
        <f t="shared" ref="AK1045:AK1076" si="234">AH1045-G1045</f>
        <v>0</v>
      </c>
    </row>
    <row r="1046" spans="1:105" ht="16.5">
      <c r="A1046" s="234"/>
      <c r="B1046" s="60">
        <v>6400549</v>
      </c>
      <c r="C1046" s="24" t="s">
        <v>3120</v>
      </c>
      <c r="D1046" s="101" t="s">
        <v>10</v>
      </c>
      <c r="E1046" s="62">
        <v>5473.2</v>
      </c>
      <c r="F1046" s="63">
        <f t="shared" si="224"/>
        <v>1204.0999999999999</v>
      </c>
      <c r="G1046" s="63">
        <f t="shared" si="228"/>
        <v>6677.2999999999993</v>
      </c>
      <c r="H1046" s="27" t="s">
        <v>643</v>
      </c>
      <c r="AE1046" s="145">
        <v>5132.41</v>
      </c>
      <c r="AF1046" s="9">
        <f t="shared" si="214"/>
        <v>5473.2</v>
      </c>
      <c r="AG1046" s="3">
        <f t="shared" si="231"/>
        <v>1204.0999999999999</v>
      </c>
      <c r="AH1046" s="61">
        <f t="shared" si="215"/>
        <v>6677.2999999999993</v>
      </c>
      <c r="AI1046" s="13">
        <f t="shared" si="232"/>
        <v>0</v>
      </c>
      <c r="AJ1046" s="13">
        <f t="shared" si="233"/>
        <v>0</v>
      </c>
      <c r="AK1046" s="13">
        <f t="shared" si="234"/>
        <v>0</v>
      </c>
    </row>
    <row r="1047" spans="1:105" ht="16.5">
      <c r="A1047" s="234"/>
      <c r="B1047" s="60">
        <v>6400550</v>
      </c>
      <c r="C1047" s="24" t="s">
        <v>3239</v>
      </c>
      <c r="D1047" s="101" t="s">
        <v>10</v>
      </c>
      <c r="E1047" s="62">
        <v>1697.38</v>
      </c>
      <c r="F1047" s="63">
        <f t="shared" si="224"/>
        <v>373.42</v>
      </c>
      <c r="G1047" s="63">
        <f t="shared" si="228"/>
        <v>2070.8000000000002</v>
      </c>
      <c r="H1047" s="27" t="s">
        <v>643</v>
      </c>
      <c r="AE1047" s="145">
        <v>1591.69</v>
      </c>
      <c r="AF1047" s="9">
        <f t="shared" si="214"/>
        <v>1697.38</v>
      </c>
      <c r="AG1047" s="3">
        <f t="shared" si="231"/>
        <v>373.42</v>
      </c>
      <c r="AH1047" s="61">
        <f t="shared" si="215"/>
        <v>2070.8000000000002</v>
      </c>
      <c r="AI1047" s="13">
        <f t="shared" si="232"/>
        <v>0</v>
      </c>
      <c r="AJ1047" s="13">
        <f t="shared" si="233"/>
        <v>0</v>
      </c>
      <c r="AK1047" s="13">
        <f t="shared" si="234"/>
        <v>0</v>
      </c>
    </row>
    <row r="1048" spans="1:105" ht="16.5">
      <c r="B1048" s="60">
        <v>6400551</v>
      </c>
      <c r="C1048" s="27" t="s">
        <v>644</v>
      </c>
      <c r="D1048" s="101" t="s">
        <v>10</v>
      </c>
      <c r="E1048" s="62">
        <v>8117.74</v>
      </c>
      <c r="F1048" s="63">
        <f t="shared" si="224"/>
        <v>1785.9</v>
      </c>
      <c r="G1048" s="63">
        <f t="shared" si="228"/>
        <v>9903.64</v>
      </c>
      <c r="H1048" s="27" t="s">
        <v>220</v>
      </c>
      <c r="AE1048" s="145">
        <v>7612.28</v>
      </c>
      <c r="AF1048" s="9">
        <f t="shared" si="214"/>
        <v>8117.74</v>
      </c>
      <c r="AG1048" s="3">
        <f t="shared" si="231"/>
        <v>1785.9</v>
      </c>
      <c r="AH1048" s="61">
        <f t="shared" si="215"/>
        <v>9903.64</v>
      </c>
      <c r="AI1048" s="13">
        <f t="shared" si="232"/>
        <v>0</v>
      </c>
      <c r="AJ1048" s="13">
        <f t="shared" si="233"/>
        <v>0</v>
      </c>
      <c r="AK1048" s="13">
        <f t="shared" si="234"/>
        <v>0</v>
      </c>
      <c r="AL1048" s="30"/>
      <c r="AM1048" s="30"/>
      <c r="AN1048" s="30"/>
      <c r="AO1048" s="30"/>
      <c r="AP1048" s="30"/>
      <c r="AQ1048" s="30"/>
      <c r="AR1048" s="30"/>
      <c r="AS1048" s="30"/>
      <c r="AT1048" s="30"/>
      <c r="AU1048" s="30"/>
      <c r="AV1048" s="30"/>
      <c r="AW1048" s="30"/>
      <c r="AX1048" s="30"/>
      <c r="AY1048" s="30"/>
      <c r="AZ1048" s="30"/>
      <c r="BA1048" s="30"/>
      <c r="BB1048" s="30"/>
      <c r="BC1048" s="30"/>
      <c r="BD1048" s="30"/>
      <c r="BE1048" s="30"/>
      <c r="BF1048" s="30"/>
      <c r="BG1048" s="30"/>
      <c r="BH1048" s="30"/>
      <c r="BI1048" s="30"/>
      <c r="BJ1048" s="30"/>
      <c r="BK1048" s="30"/>
      <c r="BL1048" s="30"/>
      <c r="BM1048" s="30"/>
      <c r="BN1048" s="30"/>
      <c r="BO1048" s="30"/>
      <c r="BP1048" s="30"/>
      <c r="BQ1048" s="30"/>
      <c r="BR1048" s="30"/>
      <c r="BS1048" s="30"/>
      <c r="BT1048" s="30"/>
      <c r="BU1048" s="30"/>
      <c r="BV1048" s="30"/>
      <c r="BW1048" s="30"/>
      <c r="BX1048" s="30"/>
      <c r="BY1048" s="30"/>
      <c r="BZ1048" s="30"/>
      <c r="CA1048" s="30"/>
      <c r="CB1048" s="30"/>
      <c r="CC1048" s="30"/>
      <c r="CD1048" s="30"/>
      <c r="CE1048" s="30"/>
      <c r="CF1048" s="30"/>
      <c r="CG1048" s="30"/>
      <c r="CH1048" s="30"/>
      <c r="CI1048" s="30"/>
      <c r="CJ1048" s="30"/>
      <c r="CK1048" s="30"/>
      <c r="CL1048" s="30"/>
      <c r="CM1048" s="30"/>
      <c r="CN1048" s="30"/>
      <c r="CO1048" s="30"/>
      <c r="CP1048" s="30"/>
      <c r="CQ1048" s="30"/>
      <c r="CR1048" s="30"/>
      <c r="CS1048" s="30"/>
      <c r="CT1048" s="30"/>
      <c r="CU1048" s="30"/>
      <c r="CV1048" s="30"/>
      <c r="CW1048" s="30"/>
      <c r="CX1048" s="30"/>
      <c r="CY1048" s="30"/>
      <c r="CZ1048" s="30"/>
      <c r="DA1048" s="30"/>
    </row>
    <row r="1049" spans="1:105" s="30" customFormat="1" ht="49.5">
      <c r="A1049" s="92"/>
      <c r="B1049" s="60">
        <v>6400552</v>
      </c>
      <c r="C1049" s="27" t="s">
        <v>3121</v>
      </c>
      <c r="D1049" s="101" t="s">
        <v>10</v>
      </c>
      <c r="E1049" s="62">
        <v>7766.43</v>
      </c>
      <c r="F1049" s="63">
        <f t="shared" si="224"/>
        <v>1708.61</v>
      </c>
      <c r="G1049" s="63">
        <f t="shared" si="228"/>
        <v>9475.0400000000009</v>
      </c>
      <c r="H1049" s="27" t="s">
        <v>44</v>
      </c>
      <c r="I1049" s="2"/>
      <c r="AE1049" s="146">
        <v>7282.85</v>
      </c>
      <c r="AF1049" s="9">
        <f t="shared" si="214"/>
        <v>7766.43</v>
      </c>
      <c r="AG1049" s="3">
        <f t="shared" si="231"/>
        <v>1708.61</v>
      </c>
      <c r="AH1049" s="61">
        <f t="shared" si="215"/>
        <v>9475.0400000000009</v>
      </c>
      <c r="AI1049" s="13">
        <f t="shared" si="232"/>
        <v>0</v>
      </c>
      <c r="AJ1049" s="13">
        <f t="shared" si="233"/>
        <v>0</v>
      </c>
      <c r="AK1049" s="13">
        <f t="shared" si="234"/>
        <v>0</v>
      </c>
    </row>
    <row r="1050" spans="1:105" s="30" customFormat="1" ht="49.5">
      <c r="A1050" s="92"/>
      <c r="B1050" s="60">
        <v>6400553</v>
      </c>
      <c r="C1050" s="27" t="s">
        <v>3240</v>
      </c>
      <c r="D1050" s="101" t="s">
        <v>10</v>
      </c>
      <c r="E1050" s="62">
        <v>5485.11</v>
      </c>
      <c r="F1050" s="63">
        <f t="shared" si="224"/>
        <v>1206.72</v>
      </c>
      <c r="G1050" s="63">
        <f t="shared" si="228"/>
        <v>6691.83</v>
      </c>
      <c r="H1050" s="27" t="s">
        <v>44</v>
      </c>
      <c r="I1050" s="2"/>
      <c r="AE1050" s="146">
        <v>5143.58</v>
      </c>
      <c r="AF1050" s="9">
        <f t="shared" si="214"/>
        <v>5485.11</v>
      </c>
      <c r="AG1050" s="3">
        <f t="shared" si="231"/>
        <v>1206.72</v>
      </c>
      <c r="AH1050" s="61">
        <f t="shared" si="215"/>
        <v>6691.83</v>
      </c>
      <c r="AI1050" s="13">
        <f t="shared" si="232"/>
        <v>0</v>
      </c>
      <c r="AJ1050" s="13">
        <f t="shared" si="233"/>
        <v>0</v>
      </c>
      <c r="AK1050" s="13">
        <f t="shared" si="234"/>
        <v>0</v>
      </c>
    </row>
    <row r="1051" spans="1:105" s="30" customFormat="1" ht="49.5">
      <c r="A1051" s="92"/>
      <c r="B1051" s="60">
        <v>6400554</v>
      </c>
      <c r="C1051" s="27" t="s">
        <v>3241</v>
      </c>
      <c r="D1051" s="101" t="s">
        <v>10</v>
      </c>
      <c r="E1051" s="62">
        <v>4149.59</v>
      </c>
      <c r="F1051" s="63">
        <f t="shared" si="224"/>
        <v>912.91</v>
      </c>
      <c r="G1051" s="63">
        <f t="shared" si="228"/>
        <v>5062.5</v>
      </c>
      <c r="H1051" s="27" t="s">
        <v>44</v>
      </c>
      <c r="I1051" s="2"/>
      <c r="AE1051" s="146">
        <v>3891.21</v>
      </c>
      <c r="AF1051" s="9">
        <f t="shared" si="214"/>
        <v>4149.59</v>
      </c>
      <c r="AG1051" s="3">
        <f t="shared" si="231"/>
        <v>912.91</v>
      </c>
      <c r="AH1051" s="61">
        <f t="shared" si="215"/>
        <v>5062.5</v>
      </c>
      <c r="AI1051" s="13">
        <f t="shared" si="232"/>
        <v>0</v>
      </c>
      <c r="AJ1051" s="13">
        <f t="shared" si="233"/>
        <v>0</v>
      </c>
      <c r="AK1051" s="13">
        <f t="shared" si="234"/>
        <v>0</v>
      </c>
      <c r="AL1051" s="3"/>
      <c r="AM1051" s="3"/>
      <c r="AN1051" s="3"/>
      <c r="AO1051" s="3"/>
      <c r="AP1051" s="3"/>
      <c r="AQ1051" s="3"/>
      <c r="AR1051" s="3"/>
      <c r="AS1051" s="3"/>
      <c r="AT1051" s="3"/>
      <c r="AU1051" s="3"/>
      <c r="AV1051" s="3"/>
      <c r="AW1051" s="3"/>
      <c r="AX1051" s="3"/>
      <c r="AY1051" s="3"/>
      <c r="AZ1051" s="3"/>
      <c r="BA1051" s="3"/>
      <c r="BB1051" s="3"/>
      <c r="BC1051" s="3"/>
      <c r="BD1051" s="3"/>
      <c r="BE1051" s="3"/>
      <c r="BF1051" s="3"/>
      <c r="BG1051" s="3"/>
      <c r="BH1051" s="3"/>
      <c r="BI1051" s="3"/>
      <c r="BJ1051" s="3"/>
      <c r="BK1051" s="3"/>
      <c r="BL1051" s="3"/>
      <c r="BM1051" s="3"/>
      <c r="BN1051" s="3"/>
      <c r="BO1051" s="3"/>
      <c r="BP1051" s="3"/>
      <c r="BQ1051" s="3"/>
      <c r="BR1051" s="3"/>
      <c r="BS1051" s="3"/>
      <c r="BT1051" s="3"/>
      <c r="BU1051" s="3"/>
      <c r="BV1051" s="3"/>
      <c r="BW1051" s="3"/>
      <c r="BX1051" s="3"/>
      <c r="BY1051" s="3"/>
      <c r="BZ1051" s="3"/>
      <c r="CA1051" s="3"/>
      <c r="CB1051" s="3"/>
      <c r="CC1051" s="3"/>
      <c r="CD1051" s="3"/>
      <c r="CE1051" s="3"/>
      <c r="CF1051" s="3"/>
      <c r="CG1051" s="3"/>
      <c r="CH1051" s="3"/>
      <c r="CI1051" s="3"/>
      <c r="CJ1051" s="3"/>
      <c r="CK1051" s="3"/>
      <c r="CL1051" s="3"/>
      <c r="CM1051" s="3"/>
      <c r="CN1051" s="3"/>
      <c r="CO1051" s="3"/>
      <c r="CP1051" s="3"/>
      <c r="CQ1051" s="3"/>
      <c r="CR1051" s="3"/>
      <c r="CS1051" s="3"/>
      <c r="CT1051" s="3"/>
      <c r="CU1051" s="3"/>
      <c r="CV1051" s="3"/>
      <c r="CW1051" s="3"/>
      <c r="CX1051" s="3"/>
      <c r="CY1051" s="3"/>
      <c r="CZ1051" s="3"/>
      <c r="DA1051" s="3"/>
    </row>
    <row r="1052" spans="1:105" ht="16.5">
      <c r="B1052" s="60">
        <v>6400555</v>
      </c>
      <c r="C1052" s="27" t="s">
        <v>645</v>
      </c>
      <c r="D1052" s="101" t="s">
        <v>10</v>
      </c>
      <c r="E1052" s="62">
        <v>3850.35</v>
      </c>
      <c r="F1052" s="63">
        <f t="shared" si="224"/>
        <v>847.08</v>
      </c>
      <c r="G1052" s="63">
        <f t="shared" si="228"/>
        <v>4697.43</v>
      </c>
      <c r="H1052" s="27" t="s">
        <v>30</v>
      </c>
      <c r="AE1052" s="145">
        <v>3610.61</v>
      </c>
      <c r="AF1052" s="9">
        <f t="shared" si="214"/>
        <v>3850.35</v>
      </c>
      <c r="AG1052" s="3">
        <f t="shared" si="231"/>
        <v>847.08</v>
      </c>
      <c r="AH1052" s="61">
        <f t="shared" si="215"/>
        <v>4697.43</v>
      </c>
      <c r="AI1052" s="13">
        <f t="shared" si="232"/>
        <v>0</v>
      </c>
      <c r="AJ1052" s="13">
        <f t="shared" si="233"/>
        <v>0</v>
      </c>
      <c r="AK1052" s="13">
        <f t="shared" si="234"/>
        <v>0</v>
      </c>
    </row>
    <row r="1053" spans="1:105" ht="16.5">
      <c r="B1053" s="60">
        <v>6400556</v>
      </c>
      <c r="C1053" s="27" t="s">
        <v>3077</v>
      </c>
      <c r="D1053" s="101" t="s">
        <v>10</v>
      </c>
      <c r="E1053" s="62">
        <v>1866.68</v>
      </c>
      <c r="F1053" s="63">
        <f t="shared" si="224"/>
        <v>410.67</v>
      </c>
      <c r="G1053" s="63">
        <f t="shared" si="228"/>
        <v>2277.35</v>
      </c>
      <c r="H1053" s="27" t="s">
        <v>30</v>
      </c>
      <c r="AE1053" s="145">
        <v>1750.45</v>
      </c>
      <c r="AF1053" s="9">
        <f t="shared" si="214"/>
        <v>1866.68</v>
      </c>
      <c r="AG1053" s="3">
        <f t="shared" si="231"/>
        <v>410.67</v>
      </c>
      <c r="AH1053" s="61">
        <f t="shared" si="215"/>
        <v>2277.35</v>
      </c>
      <c r="AI1053" s="13">
        <f t="shared" si="232"/>
        <v>0</v>
      </c>
      <c r="AJ1053" s="13">
        <f t="shared" si="233"/>
        <v>0</v>
      </c>
      <c r="AK1053" s="13">
        <f t="shared" si="234"/>
        <v>0</v>
      </c>
    </row>
    <row r="1054" spans="1:105" ht="16.5">
      <c r="B1054" s="60">
        <v>6400557</v>
      </c>
      <c r="C1054" s="27" t="s">
        <v>3533</v>
      </c>
      <c r="D1054" s="101" t="s">
        <v>10</v>
      </c>
      <c r="E1054" s="62">
        <v>2624.12</v>
      </c>
      <c r="F1054" s="63">
        <f t="shared" si="224"/>
        <v>577.30999999999995</v>
      </c>
      <c r="G1054" s="63">
        <f t="shared" si="228"/>
        <v>3201.43</v>
      </c>
      <c r="H1054" s="27" t="s">
        <v>30</v>
      </c>
      <c r="AE1054" s="145">
        <v>2460.73</v>
      </c>
      <c r="AF1054" s="9">
        <f t="shared" ref="AF1054:AF1096" si="235">ROUND(AE1054+(AE1054*6.64%),2)</f>
        <v>2624.12</v>
      </c>
      <c r="AG1054" s="3">
        <f t="shared" si="231"/>
        <v>577.30999999999995</v>
      </c>
      <c r="AH1054" s="61">
        <f t="shared" ref="AH1054:AH1096" si="236">AF1054+AG1054</f>
        <v>3201.43</v>
      </c>
      <c r="AI1054" s="13">
        <f t="shared" si="232"/>
        <v>0</v>
      </c>
      <c r="AJ1054" s="13">
        <f t="shared" si="233"/>
        <v>0</v>
      </c>
      <c r="AK1054" s="13">
        <f t="shared" si="234"/>
        <v>0</v>
      </c>
    </row>
    <row r="1055" spans="1:105" ht="16.5">
      <c r="B1055" s="60">
        <v>6400558</v>
      </c>
      <c r="C1055" s="27" t="s">
        <v>646</v>
      </c>
      <c r="D1055" s="101" t="s">
        <v>10</v>
      </c>
      <c r="E1055" s="62">
        <v>859.47</v>
      </c>
      <c r="F1055" s="63">
        <f t="shared" si="224"/>
        <v>189.08</v>
      </c>
      <c r="G1055" s="63">
        <f t="shared" si="228"/>
        <v>1048.55</v>
      </c>
      <c r="H1055" s="27" t="s">
        <v>29</v>
      </c>
      <c r="AE1055" s="145">
        <v>805.95</v>
      </c>
      <c r="AF1055" s="9">
        <f t="shared" si="235"/>
        <v>859.47</v>
      </c>
      <c r="AG1055" s="3">
        <f t="shared" si="231"/>
        <v>189.08</v>
      </c>
      <c r="AH1055" s="61">
        <f t="shared" si="236"/>
        <v>1048.55</v>
      </c>
      <c r="AI1055" s="13">
        <f t="shared" si="232"/>
        <v>0</v>
      </c>
      <c r="AJ1055" s="13">
        <f t="shared" si="233"/>
        <v>0</v>
      </c>
      <c r="AK1055" s="13">
        <f t="shared" si="234"/>
        <v>0</v>
      </c>
    </row>
    <row r="1056" spans="1:105" ht="16.5">
      <c r="B1056" s="60">
        <v>6400559</v>
      </c>
      <c r="C1056" s="27" t="s">
        <v>3078</v>
      </c>
      <c r="D1056" s="101" t="s">
        <v>10</v>
      </c>
      <c r="E1056" s="62">
        <v>4629.1899999999996</v>
      </c>
      <c r="F1056" s="63">
        <f t="shared" si="224"/>
        <v>1018.42</v>
      </c>
      <c r="G1056" s="63">
        <f t="shared" si="228"/>
        <v>5647.61</v>
      </c>
      <c r="H1056" s="27" t="s">
        <v>138</v>
      </c>
      <c r="AE1056" s="145">
        <v>4340.95</v>
      </c>
      <c r="AF1056" s="9">
        <f t="shared" si="235"/>
        <v>4629.1899999999996</v>
      </c>
      <c r="AG1056" s="3">
        <f t="shared" si="231"/>
        <v>1018.42</v>
      </c>
      <c r="AH1056" s="61">
        <f t="shared" si="236"/>
        <v>5647.61</v>
      </c>
      <c r="AI1056" s="13">
        <f t="shared" si="232"/>
        <v>0</v>
      </c>
      <c r="AJ1056" s="13">
        <f t="shared" si="233"/>
        <v>0</v>
      </c>
      <c r="AK1056" s="13">
        <f t="shared" si="234"/>
        <v>0</v>
      </c>
    </row>
    <row r="1057" spans="1:37" ht="16.5">
      <c r="B1057" s="60">
        <v>6400560</v>
      </c>
      <c r="C1057" s="27" t="s">
        <v>3242</v>
      </c>
      <c r="D1057" s="101" t="s">
        <v>10</v>
      </c>
      <c r="E1057" s="62">
        <v>4629.1899999999996</v>
      </c>
      <c r="F1057" s="63">
        <f t="shared" si="224"/>
        <v>1018.42</v>
      </c>
      <c r="G1057" s="63">
        <f t="shared" si="228"/>
        <v>5647.61</v>
      </c>
      <c r="H1057" s="27" t="s">
        <v>138</v>
      </c>
      <c r="AE1057" s="145">
        <v>4340.95</v>
      </c>
      <c r="AF1057" s="9">
        <f t="shared" si="235"/>
        <v>4629.1899999999996</v>
      </c>
      <c r="AG1057" s="3">
        <f t="shared" si="231"/>
        <v>1018.42</v>
      </c>
      <c r="AH1057" s="61">
        <f t="shared" si="236"/>
        <v>5647.61</v>
      </c>
      <c r="AI1057" s="13">
        <f t="shared" si="232"/>
        <v>0</v>
      </c>
      <c r="AJ1057" s="13">
        <f t="shared" si="233"/>
        <v>0</v>
      </c>
      <c r="AK1057" s="13">
        <f t="shared" si="234"/>
        <v>0</v>
      </c>
    </row>
    <row r="1058" spans="1:37" ht="16.5">
      <c r="A1058" s="94"/>
      <c r="B1058" s="60">
        <v>6400561</v>
      </c>
      <c r="C1058" s="27" t="s">
        <v>647</v>
      </c>
      <c r="D1058" s="101" t="s">
        <v>10</v>
      </c>
      <c r="E1058" s="62">
        <v>4629.1899999999996</v>
      </c>
      <c r="F1058" s="63">
        <f t="shared" si="224"/>
        <v>1018.42</v>
      </c>
      <c r="G1058" s="63">
        <f t="shared" si="228"/>
        <v>5647.61</v>
      </c>
      <c r="H1058" s="27" t="s">
        <v>138</v>
      </c>
      <c r="AE1058" s="145">
        <v>4340.95</v>
      </c>
      <c r="AF1058" s="9">
        <f t="shared" si="235"/>
        <v>4629.1899999999996</v>
      </c>
      <c r="AG1058" s="3">
        <f t="shared" si="231"/>
        <v>1018.42</v>
      </c>
      <c r="AH1058" s="61">
        <f t="shared" si="236"/>
        <v>5647.61</v>
      </c>
      <c r="AI1058" s="13">
        <f t="shared" si="232"/>
        <v>0</v>
      </c>
      <c r="AJ1058" s="13">
        <f t="shared" si="233"/>
        <v>0</v>
      </c>
      <c r="AK1058" s="13">
        <f t="shared" si="234"/>
        <v>0</v>
      </c>
    </row>
    <row r="1059" spans="1:37" ht="16.5">
      <c r="A1059" s="94"/>
      <c r="B1059" s="60">
        <v>6400563</v>
      </c>
      <c r="C1059" s="22" t="s">
        <v>648</v>
      </c>
      <c r="D1059" s="101" t="s">
        <v>10</v>
      </c>
      <c r="E1059" s="62">
        <v>2424.23</v>
      </c>
      <c r="F1059" s="63">
        <f t="shared" si="224"/>
        <v>533.33000000000004</v>
      </c>
      <c r="G1059" s="63">
        <f t="shared" si="228"/>
        <v>2957.56</v>
      </c>
      <c r="H1059" s="27" t="s">
        <v>14</v>
      </c>
      <c r="AE1059" s="145">
        <v>2273.2800000000002</v>
      </c>
      <c r="AF1059" s="9">
        <f t="shared" si="235"/>
        <v>2424.23</v>
      </c>
      <c r="AG1059" s="3">
        <f t="shared" si="231"/>
        <v>533.33000000000004</v>
      </c>
      <c r="AH1059" s="61">
        <f t="shared" si="236"/>
        <v>2957.56</v>
      </c>
      <c r="AI1059" s="13">
        <f t="shared" si="232"/>
        <v>0</v>
      </c>
      <c r="AJ1059" s="13">
        <f t="shared" si="233"/>
        <v>0</v>
      </c>
      <c r="AK1059" s="13">
        <f t="shared" si="234"/>
        <v>0</v>
      </c>
    </row>
    <row r="1060" spans="1:37" ht="16.5">
      <c r="A1060" s="94"/>
      <c r="B1060" s="60">
        <v>6400564</v>
      </c>
      <c r="C1060" s="24" t="s">
        <v>649</v>
      </c>
      <c r="D1060" s="101" t="s">
        <v>10</v>
      </c>
      <c r="E1060" s="62">
        <v>1988.32</v>
      </c>
      <c r="F1060" s="63">
        <f t="shared" si="224"/>
        <v>437.43</v>
      </c>
      <c r="G1060" s="63">
        <f t="shared" si="228"/>
        <v>2425.75</v>
      </c>
      <c r="H1060" s="27" t="s">
        <v>30</v>
      </c>
      <c r="AE1060" s="145">
        <v>1864.52</v>
      </c>
      <c r="AF1060" s="9">
        <f t="shared" si="235"/>
        <v>1988.32</v>
      </c>
      <c r="AG1060" s="3">
        <f t="shared" si="231"/>
        <v>437.43</v>
      </c>
      <c r="AH1060" s="61">
        <f t="shared" si="236"/>
        <v>2425.75</v>
      </c>
      <c r="AI1060" s="13">
        <f t="shared" si="232"/>
        <v>0</v>
      </c>
      <c r="AJ1060" s="13">
        <f t="shared" si="233"/>
        <v>0</v>
      </c>
      <c r="AK1060" s="13">
        <f t="shared" si="234"/>
        <v>0</v>
      </c>
    </row>
    <row r="1061" spans="1:37" ht="16.5">
      <c r="A1061" s="94"/>
      <c r="B1061" s="60">
        <v>6400565</v>
      </c>
      <c r="C1061" s="27" t="s">
        <v>650</v>
      </c>
      <c r="D1061" s="101" t="s">
        <v>10</v>
      </c>
      <c r="E1061" s="62">
        <v>4183.38</v>
      </c>
      <c r="F1061" s="63">
        <f t="shared" si="224"/>
        <v>920.34</v>
      </c>
      <c r="G1061" s="63">
        <f t="shared" si="228"/>
        <v>5103.72</v>
      </c>
      <c r="H1061" s="27" t="s">
        <v>44</v>
      </c>
      <c r="AE1061" s="145">
        <v>3922.9</v>
      </c>
      <c r="AF1061" s="9">
        <f t="shared" si="235"/>
        <v>4183.38</v>
      </c>
      <c r="AG1061" s="3">
        <f t="shared" si="231"/>
        <v>920.34</v>
      </c>
      <c r="AH1061" s="61">
        <f t="shared" si="236"/>
        <v>5103.72</v>
      </c>
      <c r="AI1061" s="13">
        <f t="shared" si="232"/>
        <v>0</v>
      </c>
      <c r="AJ1061" s="13">
        <f t="shared" si="233"/>
        <v>0</v>
      </c>
      <c r="AK1061" s="13">
        <f t="shared" si="234"/>
        <v>0</v>
      </c>
    </row>
    <row r="1062" spans="1:37" ht="16.5">
      <c r="A1062" s="94"/>
      <c r="B1062" s="60">
        <v>6400566</v>
      </c>
      <c r="C1062" s="27" t="s">
        <v>3534</v>
      </c>
      <c r="D1062" s="101" t="s">
        <v>10</v>
      </c>
      <c r="E1062" s="62">
        <v>2459.75</v>
      </c>
      <c r="F1062" s="63">
        <f t="shared" si="224"/>
        <v>541.15</v>
      </c>
      <c r="G1062" s="63">
        <f t="shared" si="228"/>
        <v>3000.9</v>
      </c>
      <c r="H1062" s="27" t="s">
        <v>14</v>
      </c>
      <c r="AE1062" s="145">
        <v>2306.59</v>
      </c>
      <c r="AF1062" s="9">
        <f t="shared" si="235"/>
        <v>2459.75</v>
      </c>
      <c r="AG1062" s="3">
        <f t="shared" si="231"/>
        <v>541.15</v>
      </c>
      <c r="AH1062" s="61">
        <f t="shared" si="236"/>
        <v>3000.9</v>
      </c>
      <c r="AI1062" s="13">
        <f t="shared" si="232"/>
        <v>0</v>
      </c>
      <c r="AJ1062" s="13">
        <f t="shared" si="233"/>
        <v>0</v>
      </c>
      <c r="AK1062" s="13">
        <f t="shared" si="234"/>
        <v>0</v>
      </c>
    </row>
    <row r="1063" spans="1:37" ht="16.5">
      <c r="A1063" s="94"/>
      <c r="B1063" s="60">
        <v>6400567</v>
      </c>
      <c r="C1063" s="20" t="s">
        <v>651</v>
      </c>
      <c r="D1063" s="101" t="s">
        <v>10</v>
      </c>
      <c r="E1063" s="62">
        <v>1181.5</v>
      </c>
      <c r="F1063" s="63">
        <f t="shared" si="224"/>
        <v>259.93</v>
      </c>
      <c r="G1063" s="63">
        <f t="shared" si="228"/>
        <v>1441.43</v>
      </c>
      <c r="H1063" s="27" t="s">
        <v>30</v>
      </c>
      <c r="AE1063" s="145">
        <v>1107.93</v>
      </c>
      <c r="AF1063" s="9">
        <f t="shared" si="235"/>
        <v>1181.5</v>
      </c>
      <c r="AG1063" s="3">
        <f t="shared" si="231"/>
        <v>259.93</v>
      </c>
      <c r="AH1063" s="61">
        <f t="shared" si="236"/>
        <v>1441.43</v>
      </c>
      <c r="AI1063" s="13">
        <f t="shared" si="232"/>
        <v>0</v>
      </c>
      <c r="AJ1063" s="13">
        <f t="shared" si="233"/>
        <v>0</v>
      </c>
      <c r="AK1063" s="13">
        <f t="shared" si="234"/>
        <v>0</v>
      </c>
    </row>
    <row r="1064" spans="1:37" ht="16.5">
      <c r="A1064" s="94"/>
      <c r="B1064" s="60">
        <v>6400568</v>
      </c>
      <c r="C1064" s="20" t="s">
        <v>652</v>
      </c>
      <c r="D1064" s="101" t="s">
        <v>10</v>
      </c>
      <c r="E1064" s="62">
        <v>1163.75</v>
      </c>
      <c r="F1064" s="63">
        <f t="shared" si="224"/>
        <v>256.02999999999997</v>
      </c>
      <c r="G1064" s="63">
        <f t="shared" si="228"/>
        <v>1419.78</v>
      </c>
      <c r="H1064" s="27" t="s">
        <v>30</v>
      </c>
      <c r="AE1064" s="145">
        <v>1091.29</v>
      </c>
      <c r="AF1064" s="9">
        <f t="shared" si="235"/>
        <v>1163.75</v>
      </c>
      <c r="AG1064" s="3">
        <f t="shared" si="231"/>
        <v>256.02999999999997</v>
      </c>
      <c r="AH1064" s="61">
        <f t="shared" si="236"/>
        <v>1419.78</v>
      </c>
      <c r="AI1064" s="13">
        <f t="shared" si="232"/>
        <v>0</v>
      </c>
      <c r="AJ1064" s="13">
        <f t="shared" si="233"/>
        <v>0</v>
      </c>
      <c r="AK1064" s="13">
        <f t="shared" si="234"/>
        <v>0</v>
      </c>
    </row>
    <row r="1065" spans="1:37" ht="16.5">
      <c r="A1065" s="233" t="s">
        <v>1251</v>
      </c>
      <c r="B1065" s="60">
        <v>6401510</v>
      </c>
      <c r="C1065" s="20" t="s">
        <v>1250</v>
      </c>
      <c r="D1065" s="83" t="s">
        <v>10</v>
      </c>
      <c r="E1065" s="62">
        <v>5609.54</v>
      </c>
      <c r="F1065" s="63">
        <f t="shared" si="224"/>
        <v>1234.0999999999999</v>
      </c>
      <c r="G1065" s="63">
        <f>F1065+E1065</f>
        <v>6843.6399999999994</v>
      </c>
      <c r="H1065" s="27" t="s">
        <v>37</v>
      </c>
      <c r="AE1065" s="145">
        <v>5260.26</v>
      </c>
      <c r="AF1065" s="9">
        <f t="shared" si="235"/>
        <v>5609.54</v>
      </c>
      <c r="AG1065" s="3">
        <f t="shared" si="231"/>
        <v>1234.0999999999999</v>
      </c>
      <c r="AH1065" s="61">
        <f t="shared" si="236"/>
        <v>6843.6399999999994</v>
      </c>
      <c r="AI1065" s="13">
        <f t="shared" si="232"/>
        <v>0</v>
      </c>
      <c r="AJ1065" s="13">
        <f t="shared" si="233"/>
        <v>0</v>
      </c>
      <c r="AK1065" s="13">
        <f t="shared" si="234"/>
        <v>0</v>
      </c>
    </row>
    <row r="1066" spans="1:37" ht="16.5">
      <c r="A1066" s="233"/>
      <c r="B1066" s="60">
        <v>6401511</v>
      </c>
      <c r="C1066" s="20" t="s">
        <v>3535</v>
      </c>
      <c r="D1066" s="83" t="s">
        <v>10</v>
      </c>
      <c r="E1066" s="62">
        <v>6647.58</v>
      </c>
      <c r="F1066" s="63">
        <f t="shared" si="224"/>
        <v>1462.47</v>
      </c>
      <c r="G1066" s="63">
        <f>F1066+E1066</f>
        <v>8110.05</v>
      </c>
      <c r="H1066" s="27" t="s">
        <v>75</v>
      </c>
      <c r="AE1066" s="145">
        <v>6233.66</v>
      </c>
      <c r="AF1066" s="9">
        <f t="shared" si="235"/>
        <v>6647.58</v>
      </c>
      <c r="AG1066" s="3">
        <f t="shared" si="231"/>
        <v>1462.47</v>
      </c>
      <c r="AH1066" s="61">
        <f t="shared" si="236"/>
        <v>8110.05</v>
      </c>
      <c r="AI1066" s="13">
        <f t="shared" si="232"/>
        <v>0</v>
      </c>
      <c r="AJ1066" s="13">
        <f t="shared" si="233"/>
        <v>0</v>
      </c>
      <c r="AK1066" s="13">
        <f t="shared" si="234"/>
        <v>0</v>
      </c>
    </row>
    <row r="1067" spans="1:37" ht="16.5">
      <c r="A1067" s="233"/>
      <c r="B1067" s="60">
        <v>6401512</v>
      </c>
      <c r="C1067" s="20" t="s">
        <v>3536</v>
      </c>
      <c r="D1067" s="83" t="s">
        <v>10</v>
      </c>
      <c r="E1067" s="62">
        <v>6916.13</v>
      </c>
      <c r="F1067" s="63">
        <f t="shared" si="224"/>
        <v>1521.55</v>
      </c>
      <c r="G1067" s="63">
        <f>F1067+E1067</f>
        <v>8437.68</v>
      </c>
      <c r="H1067" s="27" t="s">
        <v>30</v>
      </c>
      <c r="AE1067" s="145">
        <v>6485.49</v>
      </c>
      <c r="AF1067" s="9">
        <f t="shared" si="235"/>
        <v>6916.13</v>
      </c>
      <c r="AG1067" s="3">
        <f t="shared" si="231"/>
        <v>1521.55</v>
      </c>
      <c r="AH1067" s="61">
        <f t="shared" si="236"/>
        <v>8437.68</v>
      </c>
      <c r="AI1067" s="13">
        <f t="shared" si="232"/>
        <v>0</v>
      </c>
      <c r="AJ1067" s="13">
        <f t="shared" si="233"/>
        <v>0</v>
      </c>
      <c r="AK1067" s="13">
        <f t="shared" si="234"/>
        <v>0</v>
      </c>
    </row>
    <row r="1068" spans="1:37" ht="33">
      <c r="A1068" s="233" t="s">
        <v>2361</v>
      </c>
      <c r="B1068" s="60">
        <v>6401567</v>
      </c>
      <c r="C1068" s="20" t="s">
        <v>3243</v>
      </c>
      <c r="D1068" s="83" t="s">
        <v>10</v>
      </c>
      <c r="E1068" s="62">
        <v>8816.36</v>
      </c>
      <c r="F1068" s="63">
        <f t="shared" si="224"/>
        <v>1939.6</v>
      </c>
      <c r="G1068" s="63">
        <f t="shared" ref="G1068:G1069" si="237">F1068+E1068</f>
        <v>10755.960000000001</v>
      </c>
      <c r="H1068" s="27" t="s">
        <v>44</v>
      </c>
      <c r="AE1068" s="145">
        <v>8267.4</v>
      </c>
      <c r="AF1068" s="9">
        <f t="shared" si="235"/>
        <v>8816.36</v>
      </c>
      <c r="AG1068" s="3">
        <f t="shared" si="231"/>
        <v>1939.6</v>
      </c>
      <c r="AH1068" s="61">
        <f t="shared" si="236"/>
        <v>10755.960000000001</v>
      </c>
      <c r="AI1068" s="13">
        <f t="shared" si="232"/>
        <v>0</v>
      </c>
      <c r="AJ1068" s="13">
        <f t="shared" si="233"/>
        <v>0</v>
      </c>
      <c r="AK1068" s="13">
        <f t="shared" si="234"/>
        <v>0</v>
      </c>
    </row>
    <row r="1069" spans="1:37" ht="33">
      <c r="A1069" s="233"/>
      <c r="B1069" s="60">
        <v>6401568</v>
      </c>
      <c r="C1069" s="20" t="s">
        <v>3244</v>
      </c>
      <c r="D1069" s="83" t="s">
        <v>10</v>
      </c>
      <c r="E1069" s="62">
        <v>8817.34</v>
      </c>
      <c r="F1069" s="63">
        <f t="shared" si="224"/>
        <v>1939.81</v>
      </c>
      <c r="G1069" s="63">
        <f t="shared" si="237"/>
        <v>10757.15</v>
      </c>
      <c r="H1069" s="27" t="s">
        <v>220</v>
      </c>
      <c r="AE1069" s="145">
        <v>8268.32</v>
      </c>
      <c r="AF1069" s="9">
        <f t="shared" si="235"/>
        <v>8817.34</v>
      </c>
      <c r="AG1069" s="3">
        <f t="shared" si="231"/>
        <v>1939.81</v>
      </c>
      <c r="AH1069" s="61">
        <f t="shared" si="236"/>
        <v>10757.15</v>
      </c>
      <c r="AI1069" s="13">
        <f t="shared" si="232"/>
        <v>0</v>
      </c>
      <c r="AJ1069" s="13">
        <f t="shared" si="233"/>
        <v>0</v>
      </c>
      <c r="AK1069" s="13">
        <f t="shared" si="234"/>
        <v>0</v>
      </c>
    </row>
    <row r="1070" spans="1:37" ht="33">
      <c r="A1070" s="94" t="s">
        <v>2552</v>
      </c>
      <c r="B1070" s="60">
        <v>6401634</v>
      </c>
      <c r="C1070" s="20" t="s">
        <v>3245</v>
      </c>
      <c r="D1070" s="101" t="s">
        <v>10</v>
      </c>
      <c r="E1070" s="62">
        <v>4782.9399999999996</v>
      </c>
      <c r="F1070" s="63">
        <f t="shared" si="224"/>
        <v>1052.25</v>
      </c>
      <c r="G1070" s="63">
        <f t="shared" ref="G1070" si="238">F1070+E1070</f>
        <v>5835.19</v>
      </c>
      <c r="H1070" s="27" t="s">
        <v>147</v>
      </c>
      <c r="AE1070" s="145">
        <v>4485.13</v>
      </c>
      <c r="AF1070" s="9">
        <f t="shared" si="235"/>
        <v>4782.9399999999996</v>
      </c>
      <c r="AG1070" s="3">
        <f t="shared" si="231"/>
        <v>1052.25</v>
      </c>
      <c r="AH1070" s="61">
        <f t="shared" si="236"/>
        <v>5835.19</v>
      </c>
      <c r="AI1070" s="13">
        <f t="shared" si="232"/>
        <v>0</v>
      </c>
      <c r="AJ1070" s="13">
        <f t="shared" si="233"/>
        <v>0</v>
      </c>
      <c r="AK1070" s="13">
        <f t="shared" si="234"/>
        <v>0</v>
      </c>
    </row>
    <row r="1071" spans="1:37" ht="33">
      <c r="A1071" s="94" t="s">
        <v>2556</v>
      </c>
      <c r="B1071" s="60">
        <v>6401640</v>
      </c>
      <c r="C1071" s="20" t="s">
        <v>3246</v>
      </c>
      <c r="D1071" s="101" t="s">
        <v>10</v>
      </c>
      <c r="E1071" s="62">
        <v>1632.32</v>
      </c>
      <c r="F1071" s="63">
        <f t="shared" si="224"/>
        <v>359.11</v>
      </c>
      <c r="G1071" s="63">
        <f t="shared" ref="G1071" si="239">F1071+E1071</f>
        <v>1991.4299999999998</v>
      </c>
      <c r="H1071" s="27" t="s">
        <v>147</v>
      </c>
      <c r="AE1071" s="145">
        <v>1530.68</v>
      </c>
      <c r="AF1071" s="9">
        <f t="shared" si="235"/>
        <v>1632.32</v>
      </c>
      <c r="AG1071" s="3">
        <f t="shared" si="231"/>
        <v>359.11</v>
      </c>
      <c r="AH1071" s="61">
        <f t="shared" si="236"/>
        <v>1991.4299999999998</v>
      </c>
      <c r="AI1071" s="13">
        <f t="shared" si="232"/>
        <v>0</v>
      </c>
      <c r="AJ1071" s="13">
        <f t="shared" si="233"/>
        <v>0</v>
      </c>
      <c r="AK1071" s="13">
        <f t="shared" si="234"/>
        <v>0</v>
      </c>
    </row>
    <row r="1072" spans="1:37" ht="33">
      <c r="A1072" s="233" t="s">
        <v>2621</v>
      </c>
      <c r="B1072" s="60">
        <v>6401770</v>
      </c>
      <c r="C1072" s="20" t="s">
        <v>3247</v>
      </c>
      <c r="D1072" s="101" t="s">
        <v>10</v>
      </c>
      <c r="E1072" s="62">
        <v>18394.32</v>
      </c>
      <c r="F1072" s="63">
        <f t="shared" si="224"/>
        <v>4046.75</v>
      </c>
      <c r="G1072" s="63">
        <f t="shared" ref="G1072:G1091" si="240">F1072+E1072</f>
        <v>22441.07</v>
      </c>
      <c r="H1072" s="27" t="s">
        <v>2624</v>
      </c>
      <c r="AE1072" s="145">
        <v>17248.990000000002</v>
      </c>
      <c r="AF1072" s="9">
        <f t="shared" si="235"/>
        <v>18394.32</v>
      </c>
      <c r="AG1072" s="3">
        <f t="shared" si="231"/>
        <v>4046.75</v>
      </c>
      <c r="AH1072" s="61">
        <f t="shared" si="236"/>
        <v>22441.07</v>
      </c>
      <c r="AI1072" s="13">
        <f t="shared" si="232"/>
        <v>0</v>
      </c>
      <c r="AJ1072" s="13">
        <f t="shared" si="233"/>
        <v>0</v>
      </c>
      <c r="AK1072" s="13">
        <f t="shared" si="234"/>
        <v>0</v>
      </c>
    </row>
    <row r="1073" spans="1:37" ht="33">
      <c r="A1073" s="233"/>
      <c r="B1073" s="60">
        <v>6401771</v>
      </c>
      <c r="C1073" s="20" t="s">
        <v>3248</v>
      </c>
      <c r="D1073" s="101" t="s">
        <v>10</v>
      </c>
      <c r="E1073" s="62">
        <v>13555.55</v>
      </c>
      <c r="F1073" s="63">
        <f t="shared" si="224"/>
        <v>2982.22</v>
      </c>
      <c r="G1073" s="63">
        <f t="shared" si="240"/>
        <v>16537.77</v>
      </c>
      <c r="H1073" s="27" t="s">
        <v>2624</v>
      </c>
      <c r="AE1073" s="145">
        <v>12711.51</v>
      </c>
      <c r="AF1073" s="9">
        <f t="shared" si="235"/>
        <v>13555.55</v>
      </c>
      <c r="AG1073" s="3">
        <f t="shared" si="231"/>
        <v>2982.22</v>
      </c>
      <c r="AH1073" s="61">
        <f t="shared" si="236"/>
        <v>16537.77</v>
      </c>
      <c r="AI1073" s="13">
        <f t="shared" si="232"/>
        <v>0</v>
      </c>
      <c r="AJ1073" s="13">
        <f t="shared" si="233"/>
        <v>0</v>
      </c>
      <c r="AK1073" s="13">
        <f t="shared" si="234"/>
        <v>0</v>
      </c>
    </row>
    <row r="1074" spans="1:37" ht="33">
      <c r="A1074" s="233"/>
      <c r="B1074" s="60">
        <v>6401772</v>
      </c>
      <c r="C1074" s="20" t="s">
        <v>3249</v>
      </c>
      <c r="D1074" s="101" t="s">
        <v>10</v>
      </c>
      <c r="E1074" s="62">
        <v>8882.83</v>
      </c>
      <c r="F1074" s="63">
        <f t="shared" si="224"/>
        <v>1954.22</v>
      </c>
      <c r="G1074" s="63">
        <f t="shared" si="240"/>
        <v>10837.05</v>
      </c>
      <c r="H1074" s="27" t="s">
        <v>2624</v>
      </c>
      <c r="AE1074" s="145">
        <v>8329.74</v>
      </c>
      <c r="AF1074" s="9">
        <f t="shared" si="235"/>
        <v>8882.83</v>
      </c>
      <c r="AG1074" s="3">
        <f t="shared" si="231"/>
        <v>1954.22</v>
      </c>
      <c r="AH1074" s="61">
        <f t="shared" si="236"/>
        <v>10837.05</v>
      </c>
      <c r="AI1074" s="13">
        <f t="shared" si="232"/>
        <v>0</v>
      </c>
      <c r="AJ1074" s="13">
        <f t="shared" si="233"/>
        <v>0</v>
      </c>
      <c r="AK1074" s="13">
        <f t="shared" si="234"/>
        <v>0</v>
      </c>
    </row>
    <row r="1075" spans="1:37" ht="33">
      <c r="A1075" s="233"/>
      <c r="B1075" s="60">
        <v>6401773</v>
      </c>
      <c r="C1075" s="20" t="s">
        <v>3250</v>
      </c>
      <c r="D1075" s="101" t="s">
        <v>10</v>
      </c>
      <c r="E1075" s="62">
        <v>4502.71</v>
      </c>
      <c r="F1075" s="63">
        <f t="shared" si="224"/>
        <v>990.6</v>
      </c>
      <c r="G1075" s="63">
        <f t="shared" si="240"/>
        <v>5493.31</v>
      </c>
      <c r="H1075" s="27" t="s">
        <v>2624</v>
      </c>
      <c r="AE1075" s="145">
        <v>4222.3500000000004</v>
      </c>
      <c r="AF1075" s="9">
        <f t="shared" si="235"/>
        <v>4502.71</v>
      </c>
      <c r="AG1075" s="3">
        <f t="shared" si="231"/>
        <v>990.6</v>
      </c>
      <c r="AH1075" s="61">
        <f t="shared" si="236"/>
        <v>5493.31</v>
      </c>
      <c r="AI1075" s="13">
        <f t="shared" si="232"/>
        <v>0</v>
      </c>
      <c r="AJ1075" s="13">
        <f t="shared" si="233"/>
        <v>0</v>
      </c>
      <c r="AK1075" s="13">
        <f t="shared" si="234"/>
        <v>0</v>
      </c>
    </row>
    <row r="1076" spans="1:37" ht="33">
      <c r="A1076" s="233"/>
      <c r="B1076" s="60">
        <v>6401774</v>
      </c>
      <c r="C1076" s="20" t="s">
        <v>3251</v>
      </c>
      <c r="D1076" s="101" t="s">
        <v>10</v>
      </c>
      <c r="E1076" s="62">
        <v>2777.49</v>
      </c>
      <c r="F1076" s="63">
        <f t="shared" si="224"/>
        <v>611.04999999999995</v>
      </c>
      <c r="G1076" s="63">
        <f t="shared" si="240"/>
        <v>3388.54</v>
      </c>
      <c r="H1076" s="27" t="s">
        <v>2624</v>
      </c>
      <c r="AE1076" s="145">
        <v>2604.5500000000002</v>
      </c>
      <c r="AF1076" s="9">
        <f t="shared" si="235"/>
        <v>2777.49</v>
      </c>
      <c r="AG1076" s="3">
        <f t="shared" si="231"/>
        <v>611.04999999999995</v>
      </c>
      <c r="AH1076" s="61">
        <f t="shared" si="236"/>
        <v>3388.54</v>
      </c>
      <c r="AI1076" s="13">
        <f t="shared" si="232"/>
        <v>0</v>
      </c>
      <c r="AJ1076" s="13">
        <f t="shared" si="233"/>
        <v>0</v>
      </c>
      <c r="AK1076" s="13">
        <f t="shared" si="234"/>
        <v>0</v>
      </c>
    </row>
    <row r="1077" spans="1:37" ht="33">
      <c r="A1077" s="233"/>
      <c r="B1077" s="60">
        <v>6401775</v>
      </c>
      <c r="C1077" s="20" t="s">
        <v>3252</v>
      </c>
      <c r="D1077" s="101" t="s">
        <v>10</v>
      </c>
      <c r="E1077" s="62">
        <v>1373.2</v>
      </c>
      <c r="F1077" s="63">
        <f t="shared" ref="F1077:F1092" si="241">ROUND(E1077*0.22,2)</f>
        <v>302.10000000000002</v>
      </c>
      <c r="G1077" s="63">
        <f t="shared" si="240"/>
        <v>1675.3000000000002</v>
      </c>
      <c r="H1077" s="27" t="s">
        <v>2624</v>
      </c>
      <c r="AE1077" s="145">
        <v>1287.7</v>
      </c>
      <c r="AF1077" s="9">
        <f t="shared" si="235"/>
        <v>1373.2</v>
      </c>
      <c r="AG1077" s="3">
        <f t="shared" ref="AG1077:AG1094" si="242">ROUND(E1077*0.22,2)</f>
        <v>302.10000000000002</v>
      </c>
      <c r="AH1077" s="61">
        <f t="shared" si="236"/>
        <v>1675.3000000000002</v>
      </c>
      <c r="AI1077" s="13">
        <f t="shared" ref="AI1077:AI1094" si="243">AF1077-E1077</f>
        <v>0</v>
      </c>
      <c r="AJ1077" s="13">
        <f t="shared" ref="AJ1077:AJ1094" si="244">AG1077-F1077</f>
        <v>0</v>
      </c>
      <c r="AK1077" s="13">
        <f t="shared" ref="AK1077:AK1094" si="245">AH1077-G1077</f>
        <v>0</v>
      </c>
    </row>
    <row r="1078" spans="1:37" ht="33">
      <c r="A1078" s="233"/>
      <c r="B1078" s="60">
        <v>6401776</v>
      </c>
      <c r="C1078" s="20" t="s">
        <v>3253</v>
      </c>
      <c r="D1078" s="101" t="s">
        <v>10</v>
      </c>
      <c r="E1078" s="62">
        <v>2780.38</v>
      </c>
      <c r="F1078" s="63">
        <f t="shared" si="241"/>
        <v>611.67999999999995</v>
      </c>
      <c r="G1078" s="63">
        <f t="shared" si="240"/>
        <v>3392.06</v>
      </c>
      <c r="H1078" s="27" t="s">
        <v>2624</v>
      </c>
      <c r="AE1078" s="145">
        <v>2607.2600000000002</v>
      </c>
      <c r="AF1078" s="9">
        <f t="shared" si="235"/>
        <v>2780.38</v>
      </c>
      <c r="AG1078" s="3">
        <f t="shared" si="242"/>
        <v>611.67999999999995</v>
      </c>
      <c r="AH1078" s="61">
        <f t="shared" si="236"/>
        <v>3392.06</v>
      </c>
      <c r="AI1078" s="13">
        <f t="shared" si="243"/>
        <v>0</v>
      </c>
      <c r="AJ1078" s="13">
        <f t="shared" si="244"/>
        <v>0</v>
      </c>
      <c r="AK1078" s="13">
        <f t="shared" si="245"/>
        <v>0</v>
      </c>
    </row>
    <row r="1079" spans="1:37" ht="33">
      <c r="A1079" s="233"/>
      <c r="B1079" s="60">
        <v>6401777</v>
      </c>
      <c r="C1079" s="20" t="s">
        <v>3254</v>
      </c>
      <c r="D1079" s="101" t="s">
        <v>10</v>
      </c>
      <c r="E1079" s="62">
        <v>1898.39</v>
      </c>
      <c r="F1079" s="63">
        <f t="shared" si="241"/>
        <v>417.65</v>
      </c>
      <c r="G1079" s="63">
        <f t="shared" si="240"/>
        <v>2316.04</v>
      </c>
      <c r="H1079" s="27" t="s">
        <v>2624</v>
      </c>
      <c r="AE1079" s="145">
        <v>1780.19</v>
      </c>
      <c r="AF1079" s="9">
        <f t="shared" si="235"/>
        <v>1898.39</v>
      </c>
      <c r="AG1079" s="3">
        <f t="shared" si="242"/>
        <v>417.65</v>
      </c>
      <c r="AH1079" s="61">
        <f t="shared" si="236"/>
        <v>2316.04</v>
      </c>
      <c r="AI1079" s="13">
        <f t="shared" si="243"/>
        <v>0</v>
      </c>
      <c r="AJ1079" s="13">
        <f t="shared" si="244"/>
        <v>0</v>
      </c>
      <c r="AK1079" s="13">
        <f t="shared" si="245"/>
        <v>0</v>
      </c>
    </row>
    <row r="1080" spans="1:37" ht="33">
      <c r="A1080" s="233"/>
      <c r="B1080" s="60">
        <v>6401778</v>
      </c>
      <c r="C1080" s="20" t="s">
        <v>3255</v>
      </c>
      <c r="D1080" s="101" t="s">
        <v>10</v>
      </c>
      <c r="E1080" s="62">
        <v>973.78</v>
      </c>
      <c r="F1080" s="63">
        <f t="shared" si="241"/>
        <v>214.23</v>
      </c>
      <c r="G1080" s="63">
        <f t="shared" si="240"/>
        <v>1188.01</v>
      </c>
      <c r="H1080" s="27" t="s">
        <v>2624</v>
      </c>
      <c r="AE1080" s="145">
        <v>913.15</v>
      </c>
      <c r="AF1080" s="9">
        <f t="shared" si="235"/>
        <v>973.78</v>
      </c>
      <c r="AG1080" s="3">
        <f t="shared" si="242"/>
        <v>214.23</v>
      </c>
      <c r="AH1080" s="61">
        <f t="shared" si="236"/>
        <v>1188.01</v>
      </c>
      <c r="AI1080" s="13">
        <f t="shared" si="243"/>
        <v>0</v>
      </c>
      <c r="AJ1080" s="13">
        <f t="shared" si="244"/>
        <v>0</v>
      </c>
      <c r="AK1080" s="13">
        <f t="shared" si="245"/>
        <v>0</v>
      </c>
    </row>
    <row r="1081" spans="1:37" ht="33">
      <c r="A1081" s="233"/>
      <c r="B1081" s="60">
        <v>6401779</v>
      </c>
      <c r="C1081" s="20" t="s">
        <v>3256</v>
      </c>
      <c r="D1081" s="101" t="s">
        <v>10</v>
      </c>
      <c r="E1081" s="62">
        <v>35256.43</v>
      </c>
      <c r="F1081" s="63">
        <f t="shared" si="241"/>
        <v>7756.41</v>
      </c>
      <c r="G1081" s="63">
        <f t="shared" si="240"/>
        <v>43012.84</v>
      </c>
      <c r="H1081" s="27" t="s">
        <v>2624</v>
      </c>
      <c r="AE1081" s="145">
        <v>33061.17</v>
      </c>
      <c r="AF1081" s="9">
        <f t="shared" si="235"/>
        <v>35256.43</v>
      </c>
      <c r="AG1081" s="3">
        <f t="shared" si="242"/>
        <v>7756.41</v>
      </c>
      <c r="AH1081" s="61">
        <f t="shared" si="236"/>
        <v>43012.84</v>
      </c>
      <c r="AI1081" s="13">
        <f t="shared" si="243"/>
        <v>0</v>
      </c>
      <c r="AJ1081" s="13">
        <f t="shared" si="244"/>
        <v>0</v>
      </c>
      <c r="AK1081" s="13">
        <f t="shared" si="245"/>
        <v>0</v>
      </c>
    </row>
    <row r="1082" spans="1:37" ht="33">
      <c r="A1082" s="233"/>
      <c r="B1082" s="60">
        <v>6401780</v>
      </c>
      <c r="C1082" s="20" t="s">
        <v>3257</v>
      </c>
      <c r="D1082" s="101" t="s">
        <v>10</v>
      </c>
      <c r="E1082" s="62">
        <v>26758.63</v>
      </c>
      <c r="F1082" s="63">
        <f t="shared" si="241"/>
        <v>5886.9</v>
      </c>
      <c r="G1082" s="63">
        <f t="shared" si="240"/>
        <v>32645.53</v>
      </c>
      <c r="H1082" s="27" t="s">
        <v>2624</v>
      </c>
      <c r="AE1082" s="145">
        <v>25092.49</v>
      </c>
      <c r="AF1082" s="9">
        <f t="shared" si="235"/>
        <v>26758.63</v>
      </c>
      <c r="AG1082" s="3">
        <f t="shared" si="242"/>
        <v>5886.9</v>
      </c>
      <c r="AH1082" s="61">
        <f t="shared" si="236"/>
        <v>32645.53</v>
      </c>
      <c r="AI1082" s="13">
        <f t="shared" si="243"/>
        <v>0</v>
      </c>
      <c r="AJ1082" s="13">
        <f t="shared" si="244"/>
        <v>0</v>
      </c>
      <c r="AK1082" s="13">
        <f t="shared" si="245"/>
        <v>0</v>
      </c>
    </row>
    <row r="1083" spans="1:37" ht="33">
      <c r="A1083" s="233"/>
      <c r="B1083" s="60">
        <v>6401781</v>
      </c>
      <c r="C1083" s="20" t="s">
        <v>3258</v>
      </c>
      <c r="D1083" s="101" t="s">
        <v>10</v>
      </c>
      <c r="E1083" s="62">
        <v>17840.59</v>
      </c>
      <c r="F1083" s="63">
        <f t="shared" si="241"/>
        <v>3924.93</v>
      </c>
      <c r="G1083" s="63">
        <f t="shared" si="240"/>
        <v>21765.52</v>
      </c>
      <c r="H1083" s="27" t="s">
        <v>2624</v>
      </c>
      <c r="AE1083" s="145">
        <v>16729.740000000002</v>
      </c>
      <c r="AF1083" s="9">
        <f t="shared" si="235"/>
        <v>17840.59</v>
      </c>
      <c r="AG1083" s="3">
        <f t="shared" si="242"/>
        <v>3924.93</v>
      </c>
      <c r="AH1083" s="61">
        <f t="shared" si="236"/>
        <v>21765.52</v>
      </c>
      <c r="AI1083" s="13">
        <f t="shared" si="243"/>
        <v>0</v>
      </c>
      <c r="AJ1083" s="13">
        <f t="shared" si="244"/>
        <v>0</v>
      </c>
      <c r="AK1083" s="13">
        <f t="shared" si="245"/>
        <v>0</v>
      </c>
    </row>
    <row r="1084" spans="1:37" ht="33">
      <c r="A1084" s="233"/>
      <c r="B1084" s="60">
        <v>6401782</v>
      </c>
      <c r="C1084" s="20" t="s">
        <v>3259</v>
      </c>
      <c r="D1084" s="101" t="s">
        <v>10</v>
      </c>
      <c r="E1084" s="62">
        <v>10739.13</v>
      </c>
      <c r="F1084" s="63">
        <f t="shared" si="241"/>
        <v>2362.61</v>
      </c>
      <c r="G1084" s="63">
        <f t="shared" si="240"/>
        <v>13101.74</v>
      </c>
      <c r="H1084" s="27" t="s">
        <v>2624</v>
      </c>
      <c r="AE1084" s="145">
        <v>10070.450000000001</v>
      </c>
      <c r="AF1084" s="9">
        <f t="shared" si="235"/>
        <v>10739.13</v>
      </c>
      <c r="AG1084" s="3">
        <f t="shared" si="242"/>
        <v>2362.61</v>
      </c>
      <c r="AH1084" s="61">
        <f t="shared" si="236"/>
        <v>13101.74</v>
      </c>
      <c r="AI1084" s="13">
        <f t="shared" si="243"/>
        <v>0</v>
      </c>
      <c r="AJ1084" s="13">
        <f t="shared" si="244"/>
        <v>0</v>
      </c>
      <c r="AK1084" s="13">
        <f t="shared" si="245"/>
        <v>0</v>
      </c>
    </row>
    <row r="1085" spans="1:37" ht="33">
      <c r="A1085" s="233"/>
      <c r="B1085" s="60">
        <v>6401783</v>
      </c>
      <c r="C1085" s="20" t="s">
        <v>3260</v>
      </c>
      <c r="D1085" s="101" t="s">
        <v>10</v>
      </c>
      <c r="E1085" s="62">
        <v>5387.84</v>
      </c>
      <c r="F1085" s="63">
        <f t="shared" si="241"/>
        <v>1185.32</v>
      </c>
      <c r="G1085" s="63">
        <f t="shared" si="240"/>
        <v>6573.16</v>
      </c>
      <c r="H1085" s="27" t="s">
        <v>2624</v>
      </c>
      <c r="AE1085" s="145">
        <v>5052.3599999999997</v>
      </c>
      <c r="AF1085" s="9">
        <f t="shared" si="235"/>
        <v>5387.84</v>
      </c>
      <c r="AG1085" s="3">
        <f t="shared" si="242"/>
        <v>1185.32</v>
      </c>
      <c r="AH1085" s="61">
        <f t="shared" si="236"/>
        <v>6573.16</v>
      </c>
      <c r="AI1085" s="13">
        <f t="shared" si="243"/>
        <v>0</v>
      </c>
      <c r="AJ1085" s="13">
        <f t="shared" si="244"/>
        <v>0</v>
      </c>
      <c r="AK1085" s="13">
        <f t="shared" si="245"/>
        <v>0</v>
      </c>
    </row>
    <row r="1086" spans="1:37" ht="33">
      <c r="A1086" s="233"/>
      <c r="B1086" s="60">
        <v>6401784</v>
      </c>
      <c r="C1086" s="20" t="s">
        <v>3261</v>
      </c>
      <c r="D1086" s="101" t="s">
        <v>10</v>
      </c>
      <c r="E1086" s="62">
        <v>2777.49</v>
      </c>
      <c r="F1086" s="63">
        <f t="shared" si="241"/>
        <v>611.04999999999995</v>
      </c>
      <c r="G1086" s="63">
        <f t="shared" si="240"/>
        <v>3388.54</v>
      </c>
      <c r="H1086" s="27" t="s">
        <v>2624</v>
      </c>
      <c r="AE1086" s="145">
        <v>2604.5500000000002</v>
      </c>
      <c r="AF1086" s="9">
        <f t="shared" si="235"/>
        <v>2777.49</v>
      </c>
      <c r="AG1086" s="3">
        <f t="shared" si="242"/>
        <v>611.04999999999995</v>
      </c>
      <c r="AH1086" s="61">
        <f t="shared" si="236"/>
        <v>3388.54</v>
      </c>
      <c r="AI1086" s="13">
        <f t="shared" si="243"/>
        <v>0</v>
      </c>
      <c r="AJ1086" s="13">
        <f t="shared" si="244"/>
        <v>0</v>
      </c>
      <c r="AK1086" s="13">
        <f t="shared" si="245"/>
        <v>0</v>
      </c>
    </row>
    <row r="1087" spans="1:37" ht="33">
      <c r="A1087" s="233"/>
      <c r="B1087" s="60">
        <v>6401785</v>
      </c>
      <c r="C1087" s="20" t="s">
        <v>3080</v>
      </c>
      <c r="D1087" s="101" t="s">
        <v>10</v>
      </c>
      <c r="E1087" s="62">
        <v>19721.330000000002</v>
      </c>
      <c r="F1087" s="63">
        <f t="shared" si="241"/>
        <v>4338.6899999999996</v>
      </c>
      <c r="G1087" s="63">
        <f t="shared" si="240"/>
        <v>24060.02</v>
      </c>
      <c r="H1087" s="27" t="s">
        <v>2624</v>
      </c>
      <c r="AE1087" s="145">
        <v>18493.37</v>
      </c>
      <c r="AF1087" s="9">
        <f t="shared" si="235"/>
        <v>19721.330000000002</v>
      </c>
      <c r="AG1087" s="3">
        <f t="shared" si="242"/>
        <v>4338.6899999999996</v>
      </c>
      <c r="AH1087" s="61">
        <f t="shared" si="236"/>
        <v>24060.02</v>
      </c>
      <c r="AI1087" s="13">
        <f t="shared" si="243"/>
        <v>0</v>
      </c>
      <c r="AJ1087" s="13">
        <f t="shared" si="244"/>
        <v>0</v>
      </c>
      <c r="AK1087" s="13">
        <f t="shared" si="245"/>
        <v>0</v>
      </c>
    </row>
    <row r="1088" spans="1:37" ht="33">
      <c r="A1088" s="233"/>
      <c r="B1088" s="60">
        <v>6401786</v>
      </c>
      <c r="C1088" s="20" t="s">
        <v>3079</v>
      </c>
      <c r="D1088" s="101" t="s">
        <v>10</v>
      </c>
      <c r="E1088" s="62">
        <v>14360.95</v>
      </c>
      <c r="F1088" s="63">
        <f t="shared" si="241"/>
        <v>3159.41</v>
      </c>
      <c r="G1088" s="63">
        <f t="shared" si="240"/>
        <v>17520.36</v>
      </c>
      <c r="H1088" s="27" t="s">
        <v>2624</v>
      </c>
      <c r="AE1088" s="145">
        <v>13466.76</v>
      </c>
      <c r="AF1088" s="9">
        <f t="shared" si="235"/>
        <v>14360.95</v>
      </c>
      <c r="AG1088" s="3">
        <f t="shared" si="242"/>
        <v>3159.41</v>
      </c>
      <c r="AH1088" s="61">
        <f t="shared" si="236"/>
        <v>17520.36</v>
      </c>
      <c r="AI1088" s="13">
        <f t="shared" si="243"/>
        <v>0</v>
      </c>
      <c r="AJ1088" s="13">
        <f t="shared" si="244"/>
        <v>0</v>
      </c>
      <c r="AK1088" s="13">
        <f t="shared" si="245"/>
        <v>0</v>
      </c>
    </row>
    <row r="1089" spans="1:37" ht="33">
      <c r="A1089" s="233"/>
      <c r="B1089" s="60">
        <v>6401787</v>
      </c>
      <c r="C1089" s="20" t="s">
        <v>3081</v>
      </c>
      <c r="D1089" s="101" t="s">
        <v>10</v>
      </c>
      <c r="E1089" s="62">
        <v>9712.2900000000009</v>
      </c>
      <c r="F1089" s="63">
        <f t="shared" si="241"/>
        <v>2136.6999999999998</v>
      </c>
      <c r="G1089" s="63">
        <f t="shared" si="240"/>
        <v>11848.990000000002</v>
      </c>
      <c r="H1089" s="27" t="s">
        <v>2624</v>
      </c>
      <c r="AE1089" s="145">
        <v>9107.5499999999993</v>
      </c>
      <c r="AF1089" s="9">
        <f t="shared" si="235"/>
        <v>9712.2900000000009</v>
      </c>
      <c r="AG1089" s="3">
        <f t="shared" si="242"/>
        <v>2136.6999999999998</v>
      </c>
      <c r="AH1089" s="61">
        <f t="shared" si="236"/>
        <v>11848.990000000002</v>
      </c>
      <c r="AI1089" s="13">
        <f t="shared" si="243"/>
        <v>0</v>
      </c>
      <c r="AJ1089" s="13">
        <f t="shared" si="244"/>
        <v>0</v>
      </c>
      <c r="AK1089" s="13">
        <f t="shared" si="245"/>
        <v>0</v>
      </c>
    </row>
    <row r="1090" spans="1:37" ht="33">
      <c r="A1090" s="233"/>
      <c r="B1090" s="60">
        <v>6401788</v>
      </c>
      <c r="C1090" s="20" t="s">
        <v>3262</v>
      </c>
      <c r="D1090" s="101" t="s">
        <v>10</v>
      </c>
      <c r="E1090" s="62">
        <v>1131.8699999999999</v>
      </c>
      <c r="F1090" s="63">
        <f t="shared" si="241"/>
        <v>249.01</v>
      </c>
      <c r="G1090" s="63">
        <f t="shared" si="240"/>
        <v>1380.8799999999999</v>
      </c>
      <c r="H1090" s="27" t="s">
        <v>2624</v>
      </c>
      <c r="AE1090" s="145">
        <v>1061.3900000000001</v>
      </c>
      <c r="AF1090" s="9">
        <f t="shared" si="235"/>
        <v>1131.8699999999999</v>
      </c>
      <c r="AG1090" s="3">
        <f t="shared" si="242"/>
        <v>249.01</v>
      </c>
      <c r="AH1090" s="61">
        <f t="shared" si="236"/>
        <v>1380.8799999999999</v>
      </c>
      <c r="AI1090" s="13">
        <f t="shared" si="243"/>
        <v>0</v>
      </c>
      <c r="AJ1090" s="13">
        <f t="shared" si="244"/>
        <v>0</v>
      </c>
      <c r="AK1090" s="13">
        <f t="shared" si="245"/>
        <v>0</v>
      </c>
    </row>
    <row r="1091" spans="1:37" ht="33">
      <c r="A1091" s="233"/>
      <c r="B1091" s="60">
        <v>6401789</v>
      </c>
      <c r="C1091" s="20" t="s">
        <v>3263</v>
      </c>
      <c r="D1091" s="101" t="s">
        <v>10</v>
      </c>
      <c r="E1091" s="62">
        <v>565.44000000000005</v>
      </c>
      <c r="F1091" s="63">
        <f t="shared" si="241"/>
        <v>124.4</v>
      </c>
      <c r="G1091" s="63">
        <f t="shared" si="240"/>
        <v>689.84</v>
      </c>
      <c r="H1091" s="27" t="s">
        <v>2624</v>
      </c>
      <c r="AE1091" s="145">
        <v>530.23</v>
      </c>
      <c r="AF1091" s="9">
        <f t="shared" si="235"/>
        <v>565.44000000000005</v>
      </c>
      <c r="AG1091" s="3">
        <f t="shared" si="242"/>
        <v>124.4</v>
      </c>
      <c r="AH1091" s="61">
        <f t="shared" si="236"/>
        <v>689.84</v>
      </c>
      <c r="AI1091" s="13">
        <f t="shared" si="243"/>
        <v>0</v>
      </c>
      <c r="AJ1091" s="13">
        <f t="shared" si="244"/>
        <v>0</v>
      </c>
      <c r="AK1091" s="13">
        <f t="shared" si="245"/>
        <v>0</v>
      </c>
    </row>
    <row r="1092" spans="1:37" ht="33">
      <c r="A1092" s="94" t="s">
        <v>2630</v>
      </c>
      <c r="B1092" s="60">
        <v>6401820</v>
      </c>
      <c r="C1092" s="20" t="s">
        <v>2642</v>
      </c>
      <c r="D1092" s="101" t="s">
        <v>10</v>
      </c>
      <c r="E1092" s="62">
        <v>19283.86</v>
      </c>
      <c r="F1092" s="63">
        <f t="shared" si="241"/>
        <v>4242.45</v>
      </c>
      <c r="G1092" s="63">
        <f t="shared" ref="G1092" si="246">F1092+E1092</f>
        <v>23526.31</v>
      </c>
      <c r="H1092" s="27" t="s">
        <v>2624</v>
      </c>
      <c r="AE1092" s="145">
        <v>18083.14</v>
      </c>
      <c r="AF1092" s="9">
        <f t="shared" si="235"/>
        <v>19283.86</v>
      </c>
      <c r="AG1092" s="3">
        <f t="shared" si="242"/>
        <v>4242.45</v>
      </c>
      <c r="AH1092" s="61">
        <f t="shared" si="236"/>
        <v>23526.31</v>
      </c>
      <c r="AI1092" s="13">
        <f t="shared" si="243"/>
        <v>0</v>
      </c>
      <c r="AJ1092" s="13">
        <f t="shared" si="244"/>
        <v>0</v>
      </c>
      <c r="AK1092" s="13">
        <f t="shared" si="245"/>
        <v>0</v>
      </c>
    </row>
    <row r="1093" spans="1:37" ht="33">
      <c r="A1093" s="94"/>
      <c r="B1093" s="60">
        <v>6401880</v>
      </c>
      <c r="C1093" s="20" t="s">
        <v>3558</v>
      </c>
      <c r="D1093" s="31" t="s">
        <v>10</v>
      </c>
      <c r="E1093" s="23">
        <v>19039.77</v>
      </c>
      <c r="F1093" s="165">
        <f>E1093*22%</f>
        <v>4188.7493999999997</v>
      </c>
      <c r="G1093" s="63">
        <f>F1093+E1093</f>
        <v>23228.519400000001</v>
      </c>
      <c r="H1093" s="22" t="s">
        <v>3559</v>
      </c>
      <c r="AH1093" s="61"/>
      <c r="AI1093" s="13"/>
      <c r="AJ1093" s="13"/>
      <c r="AK1093" s="13"/>
    </row>
    <row r="1094" spans="1:37" ht="20.25" customHeight="1">
      <c r="A1094" s="94"/>
      <c r="B1094" s="190" t="s">
        <v>653</v>
      </c>
      <c r="C1094" s="191"/>
      <c r="D1094" s="191"/>
      <c r="E1094" s="191"/>
      <c r="F1094" s="191"/>
      <c r="G1094" s="191"/>
      <c r="H1094" s="192"/>
      <c r="AF1094" s="9">
        <f t="shared" si="235"/>
        <v>0</v>
      </c>
      <c r="AG1094" s="3">
        <f t="shared" si="242"/>
        <v>0</v>
      </c>
      <c r="AH1094" s="61">
        <f t="shared" si="236"/>
        <v>0</v>
      </c>
      <c r="AI1094" s="13">
        <f t="shared" si="243"/>
        <v>0</v>
      </c>
      <c r="AJ1094" s="13">
        <f t="shared" si="244"/>
        <v>0</v>
      </c>
      <c r="AK1094" s="13">
        <f t="shared" si="245"/>
        <v>0</v>
      </c>
    </row>
    <row r="1095" spans="1:37" ht="30" customHeight="1">
      <c r="A1095" s="94"/>
      <c r="B1095" s="60">
        <v>6401637</v>
      </c>
      <c r="C1095" s="24" t="s">
        <v>3264</v>
      </c>
      <c r="D1095" s="101" t="s">
        <v>10</v>
      </c>
      <c r="E1095" s="62">
        <v>1865.94</v>
      </c>
      <c r="F1095" s="63">
        <f t="shared" ref="F1095" si="247">ROUND(E1095*0.22,2)</f>
        <v>410.51</v>
      </c>
      <c r="G1095" s="63">
        <f t="shared" ref="G1095" si="248">F1095+E1095</f>
        <v>2276.4499999999998</v>
      </c>
      <c r="H1095" s="27" t="s">
        <v>45</v>
      </c>
      <c r="AH1095" s="61"/>
      <c r="AI1095" s="13"/>
      <c r="AJ1095" s="13"/>
      <c r="AK1095" s="13"/>
    </row>
    <row r="1096" spans="1:37" ht="16.5">
      <c r="A1096" s="94"/>
      <c r="B1096" s="60">
        <v>6401468</v>
      </c>
      <c r="C1096" s="24" t="s">
        <v>114</v>
      </c>
      <c r="D1096" s="101" t="s">
        <v>10</v>
      </c>
      <c r="E1096" s="62">
        <v>902.98</v>
      </c>
      <c r="F1096" s="63">
        <f t="shared" ref="F1096" si="249">ROUND(E1096*0.22,2)</f>
        <v>198.66</v>
      </c>
      <c r="G1096" s="63">
        <f t="shared" ref="G1096" si="250">F1096+E1096</f>
        <v>1101.6400000000001</v>
      </c>
      <c r="H1096" s="27" t="s">
        <v>636</v>
      </c>
      <c r="AE1096" s="145">
        <v>846.76</v>
      </c>
      <c r="AF1096" s="9">
        <f t="shared" si="235"/>
        <v>902.98</v>
      </c>
      <c r="AG1096" s="3">
        <f t="shared" ref="AG1096:AG1159" si="251">ROUND(E1096*0.22,2)</f>
        <v>198.66</v>
      </c>
      <c r="AH1096" s="61">
        <f t="shared" si="236"/>
        <v>1101.6400000000001</v>
      </c>
      <c r="AI1096" s="13">
        <f t="shared" ref="AI1096:AI1159" si="252">AF1096-E1096</f>
        <v>0</v>
      </c>
      <c r="AJ1096" s="13">
        <f t="shared" ref="AJ1096:AJ1159" si="253">AG1096-F1096</f>
        <v>0</v>
      </c>
      <c r="AK1096" s="13">
        <f t="shared" ref="AK1096:AK1159" si="254">AH1096-G1096</f>
        <v>0</v>
      </c>
    </row>
    <row r="1097" spans="1:37" ht="30" customHeight="1">
      <c r="A1097" s="94"/>
      <c r="B1097" s="207" t="s">
        <v>654</v>
      </c>
      <c r="C1097" s="208"/>
      <c r="D1097" s="208"/>
      <c r="E1097" s="208"/>
      <c r="F1097" s="208"/>
      <c r="G1097" s="208"/>
      <c r="H1097" s="209"/>
      <c r="AF1097" s="9">
        <f t="shared" ref="AF1097:AF1155" si="255">ROUND(AE1097+(AE1097*6.64%),2)</f>
        <v>0</v>
      </c>
      <c r="AG1097" s="3">
        <f t="shared" si="251"/>
        <v>0</v>
      </c>
      <c r="AH1097" s="61">
        <f t="shared" ref="AH1097:AH1155" si="256">AF1097+AG1097</f>
        <v>0</v>
      </c>
      <c r="AI1097" s="13">
        <f t="shared" si="252"/>
        <v>0</v>
      </c>
      <c r="AJ1097" s="13">
        <f t="shared" si="253"/>
        <v>0</v>
      </c>
      <c r="AK1097" s="13">
        <f t="shared" si="254"/>
        <v>0</v>
      </c>
    </row>
    <row r="1098" spans="1:37" ht="30" customHeight="1">
      <c r="A1098" s="94"/>
      <c r="B1098" s="60"/>
      <c r="C1098" s="122" t="s">
        <v>655</v>
      </c>
      <c r="D1098" s="193"/>
      <c r="E1098" s="194"/>
      <c r="F1098" s="194"/>
      <c r="G1098" s="194"/>
      <c r="H1098" s="195"/>
      <c r="AF1098" s="9">
        <f t="shared" si="255"/>
        <v>0</v>
      </c>
      <c r="AG1098" s="3">
        <f t="shared" si="251"/>
        <v>0</v>
      </c>
      <c r="AH1098" s="61">
        <f t="shared" si="256"/>
        <v>0</v>
      </c>
      <c r="AI1098" s="13">
        <f t="shared" si="252"/>
        <v>0</v>
      </c>
      <c r="AJ1098" s="13">
        <f t="shared" si="253"/>
        <v>0</v>
      </c>
      <c r="AK1098" s="13">
        <f t="shared" si="254"/>
        <v>0</v>
      </c>
    </row>
    <row r="1099" spans="1:37" ht="16.5">
      <c r="A1099" s="94"/>
      <c r="B1099" s="60">
        <v>6400584</v>
      </c>
      <c r="C1099" s="27" t="s">
        <v>165</v>
      </c>
      <c r="D1099" s="101" t="s">
        <v>10</v>
      </c>
      <c r="E1099" s="62">
        <v>1685.85</v>
      </c>
      <c r="F1099" s="63">
        <f t="shared" ref="F1099:F1126" si="257">ROUND(E1099*0.22,2)</f>
        <v>370.89</v>
      </c>
      <c r="G1099" s="63">
        <f t="shared" ref="G1099:G1103" si="258">F1099+E1099</f>
        <v>2056.7399999999998</v>
      </c>
      <c r="H1099" s="27" t="s">
        <v>181</v>
      </c>
      <c r="AE1099" s="145">
        <v>1580.88</v>
      </c>
      <c r="AF1099" s="9">
        <f t="shared" si="255"/>
        <v>1685.85</v>
      </c>
      <c r="AG1099" s="3">
        <f t="shared" si="251"/>
        <v>370.89</v>
      </c>
      <c r="AH1099" s="61">
        <f t="shared" si="256"/>
        <v>2056.7399999999998</v>
      </c>
      <c r="AI1099" s="13">
        <f t="shared" si="252"/>
        <v>0</v>
      </c>
      <c r="AJ1099" s="13">
        <f t="shared" si="253"/>
        <v>0</v>
      </c>
      <c r="AK1099" s="13">
        <f t="shared" si="254"/>
        <v>0</v>
      </c>
    </row>
    <row r="1100" spans="1:37" ht="16.5">
      <c r="A1100" s="94"/>
      <c r="B1100" s="60">
        <v>6400585</v>
      </c>
      <c r="C1100" s="27" t="s">
        <v>167</v>
      </c>
      <c r="D1100" s="101" t="s">
        <v>10</v>
      </c>
      <c r="E1100" s="62">
        <v>1922.22</v>
      </c>
      <c r="F1100" s="63">
        <f t="shared" si="257"/>
        <v>422.89</v>
      </c>
      <c r="G1100" s="63">
        <f t="shared" si="258"/>
        <v>2345.11</v>
      </c>
      <c r="H1100" s="27" t="s">
        <v>181</v>
      </c>
      <c r="AE1100" s="145">
        <v>1802.53</v>
      </c>
      <c r="AF1100" s="9">
        <f t="shared" si="255"/>
        <v>1922.22</v>
      </c>
      <c r="AG1100" s="3">
        <f t="shared" si="251"/>
        <v>422.89</v>
      </c>
      <c r="AH1100" s="61">
        <f t="shared" si="256"/>
        <v>2345.11</v>
      </c>
      <c r="AI1100" s="13">
        <f t="shared" si="252"/>
        <v>0</v>
      </c>
      <c r="AJ1100" s="13">
        <f t="shared" si="253"/>
        <v>0</v>
      </c>
      <c r="AK1100" s="13">
        <f t="shared" si="254"/>
        <v>0</v>
      </c>
    </row>
    <row r="1101" spans="1:37" ht="16.5">
      <c r="A1101" s="94"/>
      <c r="B1101" s="60">
        <v>6400586</v>
      </c>
      <c r="C1101" s="27" t="s">
        <v>160</v>
      </c>
      <c r="D1101" s="101" t="s">
        <v>10</v>
      </c>
      <c r="E1101" s="62">
        <v>1365.53</v>
      </c>
      <c r="F1101" s="63">
        <f t="shared" si="257"/>
        <v>300.42</v>
      </c>
      <c r="G1101" s="63">
        <f t="shared" si="258"/>
        <v>1665.95</v>
      </c>
      <c r="H1101" s="27" t="s">
        <v>181</v>
      </c>
      <c r="AE1101" s="145">
        <v>1280.5</v>
      </c>
      <c r="AF1101" s="9">
        <f t="shared" si="255"/>
        <v>1365.53</v>
      </c>
      <c r="AG1101" s="3">
        <f t="shared" si="251"/>
        <v>300.42</v>
      </c>
      <c r="AH1101" s="61">
        <f t="shared" si="256"/>
        <v>1665.95</v>
      </c>
      <c r="AI1101" s="13">
        <f t="shared" si="252"/>
        <v>0</v>
      </c>
      <c r="AJ1101" s="13">
        <f t="shared" si="253"/>
        <v>0</v>
      </c>
      <c r="AK1101" s="13">
        <f t="shared" si="254"/>
        <v>0</v>
      </c>
    </row>
    <row r="1102" spans="1:37" ht="16.5">
      <c r="A1102" s="94"/>
      <c r="B1102" s="60">
        <v>6400587</v>
      </c>
      <c r="C1102" s="27" t="s">
        <v>162</v>
      </c>
      <c r="D1102" s="101" t="s">
        <v>10</v>
      </c>
      <c r="E1102" s="62">
        <v>1365.53</v>
      </c>
      <c r="F1102" s="63">
        <f t="shared" si="257"/>
        <v>300.42</v>
      </c>
      <c r="G1102" s="63">
        <f t="shared" si="258"/>
        <v>1665.95</v>
      </c>
      <c r="H1102" s="27" t="s">
        <v>181</v>
      </c>
      <c r="AE1102" s="145">
        <v>1280.5</v>
      </c>
      <c r="AF1102" s="9">
        <f t="shared" si="255"/>
        <v>1365.53</v>
      </c>
      <c r="AG1102" s="3">
        <f t="shared" si="251"/>
        <v>300.42</v>
      </c>
      <c r="AH1102" s="61">
        <f t="shared" si="256"/>
        <v>1665.95</v>
      </c>
      <c r="AI1102" s="13">
        <f t="shared" si="252"/>
        <v>0</v>
      </c>
      <c r="AJ1102" s="13">
        <f t="shared" si="253"/>
        <v>0</v>
      </c>
      <c r="AK1102" s="13">
        <f t="shared" si="254"/>
        <v>0</v>
      </c>
    </row>
    <row r="1103" spans="1:37" ht="16.5">
      <c r="A1103" s="94"/>
      <c r="B1103" s="60">
        <v>6400588</v>
      </c>
      <c r="C1103" s="27" t="s">
        <v>159</v>
      </c>
      <c r="D1103" s="101" t="s">
        <v>10</v>
      </c>
      <c r="E1103" s="62">
        <v>1365.53</v>
      </c>
      <c r="F1103" s="63">
        <f t="shared" si="257"/>
        <v>300.42</v>
      </c>
      <c r="G1103" s="63">
        <f t="shared" si="258"/>
        <v>1665.95</v>
      </c>
      <c r="H1103" s="27" t="s">
        <v>181</v>
      </c>
      <c r="AE1103" s="145">
        <v>1280.5</v>
      </c>
      <c r="AF1103" s="9">
        <f t="shared" si="255"/>
        <v>1365.53</v>
      </c>
      <c r="AG1103" s="3">
        <f t="shared" si="251"/>
        <v>300.42</v>
      </c>
      <c r="AH1103" s="61">
        <f t="shared" si="256"/>
        <v>1665.95</v>
      </c>
      <c r="AI1103" s="13">
        <f t="shared" si="252"/>
        <v>0</v>
      </c>
      <c r="AJ1103" s="13">
        <f t="shared" si="253"/>
        <v>0</v>
      </c>
      <c r="AK1103" s="13">
        <f t="shared" si="254"/>
        <v>0</v>
      </c>
    </row>
    <row r="1104" spans="1:37" ht="16.5">
      <c r="A1104" s="94"/>
      <c r="B1104" s="60">
        <v>6400589</v>
      </c>
      <c r="C1104" s="27" t="s">
        <v>163</v>
      </c>
      <c r="D1104" s="101" t="s">
        <v>10</v>
      </c>
      <c r="E1104" s="62">
        <v>1365.53</v>
      </c>
      <c r="F1104" s="63">
        <f t="shared" si="257"/>
        <v>300.42</v>
      </c>
      <c r="G1104" s="63">
        <f t="shared" ref="G1104:G1126" si="259">F1104+E1104</f>
        <v>1665.95</v>
      </c>
      <c r="H1104" s="27" t="s">
        <v>181</v>
      </c>
      <c r="AE1104" s="145">
        <v>1280.5</v>
      </c>
      <c r="AF1104" s="9">
        <f t="shared" si="255"/>
        <v>1365.53</v>
      </c>
      <c r="AG1104" s="3">
        <f t="shared" si="251"/>
        <v>300.42</v>
      </c>
      <c r="AH1104" s="61">
        <f t="shared" si="256"/>
        <v>1665.95</v>
      </c>
      <c r="AI1104" s="13">
        <f t="shared" si="252"/>
        <v>0</v>
      </c>
      <c r="AJ1104" s="13">
        <f t="shared" si="253"/>
        <v>0</v>
      </c>
      <c r="AK1104" s="13">
        <f t="shared" si="254"/>
        <v>0</v>
      </c>
    </row>
    <row r="1105" spans="1:37" ht="16.5">
      <c r="A1105" s="94"/>
      <c r="B1105" s="60">
        <v>6400590</v>
      </c>
      <c r="C1105" s="27" t="s">
        <v>656</v>
      </c>
      <c r="D1105" s="101" t="s">
        <v>10</v>
      </c>
      <c r="E1105" s="62">
        <v>1365.53</v>
      </c>
      <c r="F1105" s="63">
        <f t="shared" si="257"/>
        <v>300.42</v>
      </c>
      <c r="G1105" s="63">
        <f t="shared" si="259"/>
        <v>1665.95</v>
      </c>
      <c r="H1105" s="27" t="s">
        <v>181</v>
      </c>
      <c r="AE1105" s="145">
        <v>1280.5</v>
      </c>
      <c r="AF1105" s="9">
        <f t="shared" si="255"/>
        <v>1365.53</v>
      </c>
      <c r="AG1105" s="3">
        <f t="shared" si="251"/>
        <v>300.42</v>
      </c>
      <c r="AH1105" s="61">
        <f t="shared" si="256"/>
        <v>1665.95</v>
      </c>
      <c r="AI1105" s="13">
        <f t="shared" si="252"/>
        <v>0</v>
      </c>
      <c r="AJ1105" s="13">
        <f t="shared" si="253"/>
        <v>0</v>
      </c>
      <c r="AK1105" s="13">
        <f t="shared" si="254"/>
        <v>0</v>
      </c>
    </row>
    <row r="1106" spans="1:37" ht="16.5">
      <c r="A1106" s="94"/>
      <c r="B1106" s="60">
        <v>6400591</v>
      </c>
      <c r="C1106" s="27" t="s">
        <v>657</v>
      </c>
      <c r="D1106" s="101" t="s">
        <v>10</v>
      </c>
      <c r="E1106" s="62">
        <v>1365.53</v>
      </c>
      <c r="F1106" s="63">
        <f t="shared" si="257"/>
        <v>300.42</v>
      </c>
      <c r="G1106" s="63">
        <f t="shared" si="259"/>
        <v>1665.95</v>
      </c>
      <c r="H1106" s="27" t="s">
        <v>181</v>
      </c>
      <c r="AE1106" s="145">
        <v>1280.5</v>
      </c>
      <c r="AF1106" s="9">
        <f t="shared" si="255"/>
        <v>1365.53</v>
      </c>
      <c r="AG1106" s="3">
        <f t="shared" si="251"/>
        <v>300.42</v>
      </c>
      <c r="AH1106" s="61">
        <f t="shared" si="256"/>
        <v>1665.95</v>
      </c>
      <c r="AI1106" s="13">
        <f t="shared" si="252"/>
        <v>0</v>
      </c>
      <c r="AJ1106" s="13">
        <f t="shared" si="253"/>
        <v>0</v>
      </c>
      <c r="AK1106" s="13">
        <f t="shared" si="254"/>
        <v>0</v>
      </c>
    </row>
    <row r="1107" spans="1:37" ht="16.5">
      <c r="A1107" s="94"/>
      <c r="B1107" s="60">
        <v>6400592</v>
      </c>
      <c r="C1107" s="27" t="s">
        <v>3082</v>
      </c>
      <c r="D1107" s="101" t="s">
        <v>10</v>
      </c>
      <c r="E1107" s="62">
        <v>1365.53</v>
      </c>
      <c r="F1107" s="63">
        <f t="shared" si="257"/>
        <v>300.42</v>
      </c>
      <c r="G1107" s="63">
        <f t="shared" si="259"/>
        <v>1665.95</v>
      </c>
      <c r="H1107" s="27" t="s">
        <v>181</v>
      </c>
      <c r="AE1107" s="145">
        <v>1280.5</v>
      </c>
      <c r="AF1107" s="9">
        <f t="shared" si="255"/>
        <v>1365.53</v>
      </c>
      <c r="AG1107" s="3">
        <f t="shared" si="251"/>
        <v>300.42</v>
      </c>
      <c r="AH1107" s="61">
        <f t="shared" si="256"/>
        <v>1665.95</v>
      </c>
      <c r="AI1107" s="13">
        <f t="shared" si="252"/>
        <v>0</v>
      </c>
      <c r="AJ1107" s="13">
        <f t="shared" si="253"/>
        <v>0</v>
      </c>
      <c r="AK1107" s="13">
        <f t="shared" si="254"/>
        <v>0</v>
      </c>
    </row>
    <row r="1108" spans="1:37" ht="16.5">
      <c r="A1108" s="94" t="s">
        <v>1620</v>
      </c>
      <c r="B1108" s="60">
        <v>6400593</v>
      </c>
      <c r="C1108" s="27" t="s">
        <v>1621</v>
      </c>
      <c r="D1108" s="101" t="s">
        <v>10</v>
      </c>
      <c r="E1108" s="62">
        <v>2572.33</v>
      </c>
      <c r="F1108" s="63">
        <f t="shared" si="257"/>
        <v>565.91</v>
      </c>
      <c r="G1108" s="63">
        <f t="shared" si="259"/>
        <v>3138.24</v>
      </c>
      <c r="H1108" s="27" t="s">
        <v>138</v>
      </c>
      <c r="AE1108" s="145">
        <v>2412.16</v>
      </c>
      <c r="AF1108" s="9">
        <f t="shared" si="255"/>
        <v>2572.33</v>
      </c>
      <c r="AG1108" s="3">
        <f t="shared" si="251"/>
        <v>565.91</v>
      </c>
      <c r="AH1108" s="61">
        <f t="shared" si="256"/>
        <v>3138.24</v>
      </c>
      <c r="AI1108" s="13">
        <f t="shared" si="252"/>
        <v>0</v>
      </c>
      <c r="AJ1108" s="13">
        <f t="shared" si="253"/>
        <v>0</v>
      </c>
      <c r="AK1108" s="13">
        <f t="shared" si="254"/>
        <v>0</v>
      </c>
    </row>
    <row r="1109" spans="1:37" ht="16.5">
      <c r="A1109" s="233" t="s">
        <v>2621</v>
      </c>
      <c r="B1109" s="60">
        <v>6401738</v>
      </c>
      <c r="C1109" s="27" t="s">
        <v>2620</v>
      </c>
      <c r="D1109" s="101" t="s">
        <v>10</v>
      </c>
      <c r="E1109" s="62">
        <v>1173.1600000000001</v>
      </c>
      <c r="F1109" s="63">
        <f t="shared" si="257"/>
        <v>258.10000000000002</v>
      </c>
      <c r="G1109" s="63">
        <f t="shared" si="259"/>
        <v>1431.2600000000002</v>
      </c>
      <c r="H1109" s="27" t="s">
        <v>181</v>
      </c>
      <c r="AE1109" s="145">
        <v>1100.1099999999999</v>
      </c>
      <c r="AF1109" s="9">
        <f t="shared" si="255"/>
        <v>1173.1600000000001</v>
      </c>
      <c r="AG1109" s="3">
        <f t="shared" si="251"/>
        <v>258.10000000000002</v>
      </c>
      <c r="AH1109" s="61">
        <f t="shared" si="256"/>
        <v>1431.2600000000002</v>
      </c>
      <c r="AI1109" s="13">
        <f t="shared" si="252"/>
        <v>0</v>
      </c>
      <c r="AJ1109" s="13">
        <f t="shared" si="253"/>
        <v>0</v>
      </c>
      <c r="AK1109" s="13">
        <f t="shared" si="254"/>
        <v>0</v>
      </c>
    </row>
    <row r="1110" spans="1:37" ht="16.5">
      <c r="A1110" s="233"/>
      <c r="B1110" s="60">
        <v>6401739</v>
      </c>
      <c r="C1110" s="27" t="s">
        <v>3083</v>
      </c>
      <c r="D1110" s="101" t="s">
        <v>10</v>
      </c>
      <c r="E1110" s="62">
        <v>652.04999999999995</v>
      </c>
      <c r="F1110" s="63">
        <f t="shared" si="257"/>
        <v>143.44999999999999</v>
      </c>
      <c r="G1110" s="63">
        <f t="shared" si="259"/>
        <v>795.5</v>
      </c>
      <c r="H1110" s="27" t="s">
        <v>181</v>
      </c>
      <c r="AE1110" s="145">
        <v>611.45000000000005</v>
      </c>
      <c r="AF1110" s="9">
        <f t="shared" si="255"/>
        <v>652.04999999999995</v>
      </c>
      <c r="AG1110" s="3">
        <f t="shared" si="251"/>
        <v>143.44999999999999</v>
      </c>
      <c r="AH1110" s="61">
        <f t="shared" si="256"/>
        <v>795.5</v>
      </c>
      <c r="AI1110" s="13">
        <f t="shared" si="252"/>
        <v>0</v>
      </c>
      <c r="AJ1110" s="13">
        <f t="shared" si="253"/>
        <v>0</v>
      </c>
      <c r="AK1110" s="13">
        <f t="shared" si="254"/>
        <v>0</v>
      </c>
    </row>
    <row r="1111" spans="1:37" ht="16.5">
      <c r="A1111" s="233"/>
      <c r="B1111" s="60">
        <v>6401740</v>
      </c>
      <c r="C1111" s="27" t="s">
        <v>3084</v>
      </c>
      <c r="D1111" s="101" t="s">
        <v>10</v>
      </c>
      <c r="E1111" s="62">
        <v>1386.15</v>
      </c>
      <c r="F1111" s="63">
        <f t="shared" si="257"/>
        <v>304.95</v>
      </c>
      <c r="G1111" s="63">
        <f t="shared" si="259"/>
        <v>1691.1000000000001</v>
      </c>
      <c r="H1111" s="27" t="s">
        <v>181</v>
      </c>
      <c r="AE1111" s="145">
        <v>1299.8399999999999</v>
      </c>
      <c r="AF1111" s="9">
        <f t="shared" si="255"/>
        <v>1386.15</v>
      </c>
      <c r="AG1111" s="3">
        <f t="shared" si="251"/>
        <v>304.95</v>
      </c>
      <c r="AH1111" s="61">
        <f t="shared" si="256"/>
        <v>1691.1000000000001</v>
      </c>
      <c r="AI1111" s="13">
        <f t="shared" si="252"/>
        <v>0</v>
      </c>
      <c r="AJ1111" s="13">
        <f t="shared" si="253"/>
        <v>0</v>
      </c>
      <c r="AK1111" s="13">
        <f t="shared" si="254"/>
        <v>0</v>
      </c>
    </row>
    <row r="1112" spans="1:37" ht="16.5">
      <c r="A1112" s="233"/>
      <c r="B1112" s="60">
        <v>6401741</v>
      </c>
      <c r="C1112" s="27" t="s">
        <v>3085</v>
      </c>
      <c r="D1112" s="101" t="s">
        <v>10</v>
      </c>
      <c r="E1112" s="62">
        <v>781.07</v>
      </c>
      <c r="F1112" s="63">
        <f t="shared" si="257"/>
        <v>171.84</v>
      </c>
      <c r="G1112" s="63">
        <f t="shared" si="259"/>
        <v>952.91000000000008</v>
      </c>
      <c r="H1112" s="27" t="s">
        <v>181</v>
      </c>
      <c r="AE1112" s="145">
        <v>732.44</v>
      </c>
      <c r="AF1112" s="9">
        <f t="shared" si="255"/>
        <v>781.07</v>
      </c>
      <c r="AG1112" s="3">
        <f t="shared" si="251"/>
        <v>171.84</v>
      </c>
      <c r="AH1112" s="61">
        <f t="shared" si="256"/>
        <v>952.91000000000008</v>
      </c>
      <c r="AI1112" s="13">
        <f t="shared" si="252"/>
        <v>0</v>
      </c>
      <c r="AJ1112" s="13">
        <f t="shared" si="253"/>
        <v>0</v>
      </c>
      <c r="AK1112" s="13">
        <f t="shared" si="254"/>
        <v>0</v>
      </c>
    </row>
    <row r="1113" spans="1:37" ht="16.5">
      <c r="A1113" s="233"/>
      <c r="B1113" s="60">
        <v>6401742</v>
      </c>
      <c r="C1113" s="27" t="s">
        <v>3086</v>
      </c>
      <c r="D1113" s="101" t="s">
        <v>10</v>
      </c>
      <c r="E1113" s="62">
        <v>925.37</v>
      </c>
      <c r="F1113" s="63">
        <f t="shared" si="257"/>
        <v>203.58</v>
      </c>
      <c r="G1113" s="63">
        <f t="shared" si="259"/>
        <v>1128.95</v>
      </c>
      <c r="H1113" s="27" t="s">
        <v>181</v>
      </c>
      <c r="AE1113" s="145">
        <v>867.75</v>
      </c>
      <c r="AF1113" s="9">
        <f t="shared" si="255"/>
        <v>925.37</v>
      </c>
      <c r="AG1113" s="3">
        <f t="shared" si="251"/>
        <v>203.58</v>
      </c>
      <c r="AH1113" s="61">
        <f t="shared" si="256"/>
        <v>1128.95</v>
      </c>
      <c r="AI1113" s="13">
        <f t="shared" si="252"/>
        <v>0</v>
      </c>
      <c r="AJ1113" s="13">
        <f t="shared" si="253"/>
        <v>0</v>
      </c>
      <c r="AK1113" s="13">
        <f t="shared" si="254"/>
        <v>0</v>
      </c>
    </row>
    <row r="1114" spans="1:37" ht="16.5">
      <c r="A1114" s="233"/>
      <c r="B1114" s="60">
        <v>6401743</v>
      </c>
      <c r="C1114" s="27" t="s">
        <v>3087</v>
      </c>
      <c r="D1114" s="101" t="s">
        <v>10</v>
      </c>
      <c r="E1114" s="62">
        <v>446.95</v>
      </c>
      <c r="F1114" s="63">
        <f t="shared" si="257"/>
        <v>98.33</v>
      </c>
      <c r="G1114" s="63">
        <f t="shared" si="259"/>
        <v>545.28</v>
      </c>
      <c r="H1114" s="27" t="s">
        <v>181</v>
      </c>
      <c r="AE1114" s="145">
        <v>419.12</v>
      </c>
      <c r="AF1114" s="9">
        <f t="shared" si="255"/>
        <v>446.95</v>
      </c>
      <c r="AG1114" s="3">
        <f t="shared" si="251"/>
        <v>98.33</v>
      </c>
      <c r="AH1114" s="61">
        <f t="shared" si="256"/>
        <v>545.28</v>
      </c>
      <c r="AI1114" s="13">
        <f t="shared" si="252"/>
        <v>0</v>
      </c>
      <c r="AJ1114" s="13">
        <f t="shared" si="253"/>
        <v>0</v>
      </c>
      <c r="AK1114" s="13">
        <f t="shared" si="254"/>
        <v>0</v>
      </c>
    </row>
    <row r="1115" spans="1:37" ht="16.5">
      <c r="A1115" s="233"/>
      <c r="B1115" s="60">
        <v>6401744</v>
      </c>
      <c r="C1115" s="27" t="s">
        <v>3088</v>
      </c>
      <c r="D1115" s="101" t="s">
        <v>10</v>
      </c>
      <c r="E1115" s="62">
        <v>925.37</v>
      </c>
      <c r="F1115" s="63">
        <f t="shared" si="257"/>
        <v>203.58</v>
      </c>
      <c r="G1115" s="63">
        <f t="shared" si="259"/>
        <v>1128.95</v>
      </c>
      <c r="H1115" s="27" t="s">
        <v>181</v>
      </c>
      <c r="AE1115" s="145">
        <v>867.75</v>
      </c>
      <c r="AF1115" s="9">
        <f t="shared" si="255"/>
        <v>925.37</v>
      </c>
      <c r="AG1115" s="3">
        <f t="shared" si="251"/>
        <v>203.58</v>
      </c>
      <c r="AH1115" s="61">
        <f t="shared" si="256"/>
        <v>1128.95</v>
      </c>
      <c r="AI1115" s="13">
        <f t="shared" si="252"/>
        <v>0</v>
      </c>
      <c r="AJ1115" s="13">
        <f t="shared" si="253"/>
        <v>0</v>
      </c>
      <c r="AK1115" s="13">
        <f t="shared" si="254"/>
        <v>0</v>
      </c>
    </row>
    <row r="1116" spans="1:37" ht="16.5">
      <c r="A1116" s="233"/>
      <c r="B1116" s="60">
        <v>6401745</v>
      </c>
      <c r="C1116" s="27" t="s">
        <v>3089</v>
      </c>
      <c r="D1116" s="101" t="s">
        <v>10</v>
      </c>
      <c r="E1116" s="62">
        <v>446.95</v>
      </c>
      <c r="F1116" s="63">
        <f t="shared" si="257"/>
        <v>98.33</v>
      </c>
      <c r="G1116" s="63">
        <f t="shared" si="259"/>
        <v>545.28</v>
      </c>
      <c r="H1116" s="27" t="s">
        <v>181</v>
      </c>
      <c r="AE1116" s="145">
        <v>419.12</v>
      </c>
      <c r="AF1116" s="9">
        <f t="shared" si="255"/>
        <v>446.95</v>
      </c>
      <c r="AG1116" s="3">
        <f t="shared" si="251"/>
        <v>98.33</v>
      </c>
      <c r="AH1116" s="61">
        <f t="shared" si="256"/>
        <v>545.28</v>
      </c>
      <c r="AI1116" s="13">
        <f t="shared" si="252"/>
        <v>0</v>
      </c>
      <c r="AJ1116" s="13">
        <f t="shared" si="253"/>
        <v>0</v>
      </c>
      <c r="AK1116" s="13">
        <f t="shared" si="254"/>
        <v>0</v>
      </c>
    </row>
    <row r="1117" spans="1:37" ht="16.5">
      <c r="A1117" s="233"/>
      <c r="B1117" s="60">
        <v>6401746</v>
      </c>
      <c r="C1117" s="27" t="s">
        <v>3090</v>
      </c>
      <c r="D1117" s="101" t="s">
        <v>10</v>
      </c>
      <c r="E1117" s="62">
        <v>925.37</v>
      </c>
      <c r="F1117" s="63">
        <f t="shared" si="257"/>
        <v>203.58</v>
      </c>
      <c r="G1117" s="63">
        <f t="shared" si="259"/>
        <v>1128.95</v>
      </c>
      <c r="H1117" s="27" t="s">
        <v>181</v>
      </c>
      <c r="AE1117" s="145">
        <v>867.75</v>
      </c>
      <c r="AF1117" s="9">
        <f t="shared" si="255"/>
        <v>925.37</v>
      </c>
      <c r="AG1117" s="3">
        <f t="shared" si="251"/>
        <v>203.58</v>
      </c>
      <c r="AH1117" s="61">
        <f t="shared" si="256"/>
        <v>1128.95</v>
      </c>
      <c r="AI1117" s="13">
        <f t="shared" si="252"/>
        <v>0</v>
      </c>
      <c r="AJ1117" s="13">
        <f t="shared" si="253"/>
        <v>0</v>
      </c>
      <c r="AK1117" s="13">
        <f t="shared" si="254"/>
        <v>0</v>
      </c>
    </row>
    <row r="1118" spans="1:37" ht="16.5">
      <c r="A1118" s="233"/>
      <c r="B1118" s="60">
        <v>6401747</v>
      </c>
      <c r="C1118" s="27" t="s">
        <v>3091</v>
      </c>
      <c r="D1118" s="101" t="s">
        <v>10</v>
      </c>
      <c r="E1118" s="62">
        <v>446.95</v>
      </c>
      <c r="F1118" s="63">
        <f t="shared" si="257"/>
        <v>98.33</v>
      </c>
      <c r="G1118" s="63">
        <f t="shared" si="259"/>
        <v>545.28</v>
      </c>
      <c r="H1118" s="27" t="s">
        <v>181</v>
      </c>
      <c r="AE1118" s="145">
        <v>419.12</v>
      </c>
      <c r="AF1118" s="9">
        <f t="shared" si="255"/>
        <v>446.95</v>
      </c>
      <c r="AG1118" s="3">
        <f t="shared" si="251"/>
        <v>98.33</v>
      </c>
      <c r="AH1118" s="61">
        <f t="shared" si="256"/>
        <v>545.28</v>
      </c>
      <c r="AI1118" s="13">
        <f t="shared" si="252"/>
        <v>0</v>
      </c>
      <c r="AJ1118" s="13">
        <f t="shared" si="253"/>
        <v>0</v>
      </c>
      <c r="AK1118" s="13">
        <f t="shared" si="254"/>
        <v>0</v>
      </c>
    </row>
    <row r="1119" spans="1:37" ht="16.5">
      <c r="A1119" s="233"/>
      <c r="B1119" s="60">
        <v>6401748</v>
      </c>
      <c r="C1119" s="27" t="s">
        <v>3092</v>
      </c>
      <c r="D1119" s="101" t="s">
        <v>10</v>
      </c>
      <c r="E1119" s="62">
        <v>925.37</v>
      </c>
      <c r="F1119" s="63">
        <f t="shared" si="257"/>
        <v>203.58</v>
      </c>
      <c r="G1119" s="63">
        <f t="shared" si="259"/>
        <v>1128.95</v>
      </c>
      <c r="H1119" s="27" t="s">
        <v>181</v>
      </c>
      <c r="AE1119" s="145">
        <v>867.75</v>
      </c>
      <c r="AF1119" s="9">
        <f t="shared" si="255"/>
        <v>925.37</v>
      </c>
      <c r="AG1119" s="3">
        <f t="shared" si="251"/>
        <v>203.58</v>
      </c>
      <c r="AH1119" s="61">
        <f t="shared" si="256"/>
        <v>1128.95</v>
      </c>
      <c r="AI1119" s="13">
        <f t="shared" si="252"/>
        <v>0</v>
      </c>
      <c r="AJ1119" s="13">
        <f t="shared" si="253"/>
        <v>0</v>
      </c>
      <c r="AK1119" s="13">
        <f t="shared" si="254"/>
        <v>0</v>
      </c>
    </row>
    <row r="1120" spans="1:37" ht="16.5">
      <c r="A1120" s="233"/>
      <c r="B1120" s="60">
        <v>6401749</v>
      </c>
      <c r="C1120" s="27" t="s">
        <v>3093</v>
      </c>
      <c r="D1120" s="101" t="s">
        <v>10</v>
      </c>
      <c r="E1120" s="62">
        <v>446.95</v>
      </c>
      <c r="F1120" s="63">
        <f t="shared" si="257"/>
        <v>98.33</v>
      </c>
      <c r="G1120" s="63">
        <f t="shared" si="259"/>
        <v>545.28</v>
      </c>
      <c r="H1120" s="27" t="s">
        <v>181</v>
      </c>
      <c r="AE1120" s="145">
        <v>419.12</v>
      </c>
      <c r="AF1120" s="9">
        <f t="shared" si="255"/>
        <v>446.95</v>
      </c>
      <c r="AG1120" s="3">
        <f t="shared" si="251"/>
        <v>98.33</v>
      </c>
      <c r="AH1120" s="61">
        <f t="shared" si="256"/>
        <v>545.28</v>
      </c>
      <c r="AI1120" s="13">
        <f t="shared" si="252"/>
        <v>0</v>
      </c>
      <c r="AJ1120" s="13">
        <f t="shared" si="253"/>
        <v>0</v>
      </c>
      <c r="AK1120" s="13">
        <f t="shared" si="254"/>
        <v>0</v>
      </c>
    </row>
    <row r="1121" spans="1:37" ht="16.5">
      <c r="A1121" s="233"/>
      <c r="B1121" s="60">
        <v>6401750</v>
      </c>
      <c r="C1121" s="27" t="s">
        <v>3094</v>
      </c>
      <c r="D1121" s="101" t="s">
        <v>10</v>
      </c>
      <c r="E1121" s="62">
        <v>925.37</v>
      </c>
      <c r="F1121" s="63">
        <f t="shared" si="257"/>
        <v>203.58</v>
      </c>
      <c r="G1121" s="63">
        <f t="shared" si="259"/>
        <v>1128.95</v>
      </c>
      <c r="H1121" s="27" t="s">
        <v>181</v>
      </c>
      <c r="AE1121" s="145">
        <v>867.75</v>
      </c>
      <c r="AF1121" s="9">
        <f t="shared" si="255"/>
        <v>925.37</v>
      </c>
      <c r="AG1121" s="3">
        <f t="shared" si="251"/>
        <v>203.58</v>
      </c>
      <c r="AH1121" s="61">
        <f t="shared" si="256"/>
        <v>1128.95</v>
      </c>
      <c r="AI1121" s="13">
        <f t="shared" si="252"/>
        <v>0</v>
      </c>
      <c r="AJ1121" s="13">
        <f t="shared" si="253"/>
        <v>0</v>
      </c>
      <c r="AK1121" s="13">
        <f t="shared" si="254"/>
        <v>0</v>
      </c>
    </row>
    <row r="1122" spans="1:37" ht="16.5">
      <c r="A1122" s="233"/>
      <c r="B1122" s="60">
        <v>6401751</v>
      </c>
      <c r="C1122" s="27" t="s">
        <v>3095</v>
      </c>
      <c r="D1122" s="101" t="s">
        <v>10</v>
      </c>
      <c r="E1122" s="62">
        <v>446.95</v>
      </c>
      <c r="F1122" s="63">
        <f t="shared" si="257"/>
        <v>98.33</v>
      </c>
      <c r="G1122" s="63">
        <f t="shared" si="259"/>
        <v>545.28</v>
      </c>
      <c r="H1122" s="27" t="s">
        <v>181</v>
      </c>
      <c r="AE1122" s="145">
        <v>419.12</v>
      </c>
      <c r="AF1122" s="9">
        <f t="shared" si="255"/>
        <v>446.95</v>
      </c>
      <c r="AG1122" s="3">
        <f t="shared" si="251"/>
        <v>98.33</v>
      </c>
      <c r="AH1122" s="61">
        <f t="shared" si="256"/>
        <v>545.28</v>
      </c>
      <c r="AI1122" s="13">
        <f t="shared" si="252"/>
        <v>0</v>
      </c>
      <c r="AJ1122" s="13">
        <f t="shared" si="253"/>
        <v>0</v>
      </c>
      <c r="AK1122" s="13">
        <f t="shared" si="254"/>
        <v>0</v>
      </c>
    </row>
    <row r="1123" spans="1:37" ht="16.5">
      <c r="A1123" s="233"/>
      <c r="B1123" s="60">
        <v>6401752</v>
      </c>
      <c r="C1123" s="27" t="s">
        <v>3096</v>
      </c>
      <c r="D1123" s="101" t="s">
        <v>10</v>
      </c>
      <c r="E1123" s="62">
        <v>925.37</v>
      </c>
      <c r="F1123" s="63">
        <f t="shared" si="257"/>
        <v>203.58</v>
      </c>
      <c r="G1123" s="63">
        <f t="shared" si="259"/>
        <v>1128.95</v>
      </c>
      <c r="H1123" s="27" t="s">
        <v>181</v>
      </c>
      <c r="AE1123" s="145">
        <v>867.75</v>
      </c>
      <c r="AF1123" s="9">
        <f t="shared" si="255"/>
        <v>925.37</v>
      </c>
      <c r="AG1123" s="3">
        <f t="shared" si="251"/>
        <v>203.58</v>
      </c>
      <c r="AH1123" s="61">
        <f t="shared" si="256"/>
        <v>1128.95</v>
      </c>
      <c r="AI1123" s="13">
        <f t="shared" si="252"/>
        <v>0</v>
      </c>
      <c r="AJ1123" s="13">
        <f t="shared" si="253"/>
        <v>0</v>
      </c>
      <c r="AK1123" s="13">
        <f t="shared" si="254"/>
        <v>0</v>
      </c>
    </row>
    <row r="1124" spans="1:37" ht="16.5">
      <c r="A1124" s="233"/>
      <c r="B1124" s="60">
        <v>6401753</v>
      </c>
      <c r="C1124" s="27" t="s">
        <v>3097</v>
      </c>
      <c r="D1124" s="101" t="s">
        <v>10</v>
      </c>
      <c r="E1124" s="62">
        <v>446.95</v>
      </c>
      <c r="F1124" s="63">
        <f t="shared" si="257"/>
        <v>98.33</v>
      </c>
      <c r="G1124" s="63">
        <f t="shared" si="259"/>
        <v>545.28</v>
      </c>
      <c r="H1124" s="27" t="s">
        <v>181</v>
      </c>
      <c r="AE1124" s="145">
        <v>419.12</v>
      </c>
      <c r="AF1124" s="9">
        <f t="shared" si="255"/>
        <v>446.95</v>
      </c>
      <c r="AG1124" s="3">
        <f t="shared" si="251"/>
        <v>98.33</v>
      </c>
      <c r="AH1124" s="61">
        <f t="shared" si="256"/>
        <v>545.28</v>
      </c>
      <c r="AI1124" s="13">
        <f t="shared" si="252"/>
        <v>0</v>
      </c>
      <c r="AJ1124" s="13">
        <f t="shared" si="253"/>
        <v>0</v>
      </c>
      <c r="AK1124" s="13">
        <f t="shared" si="254"/>
        <v>0</v>
      </c>
    </row>
    <row r="1125" spans="1:37" ht="16.5">
      <c r="A1125" s="233"/>
      <c r="B1125" s="60">
        <v>6401754</v>
      </c>
      <c r="C1125" s="27" t="s">
        <v>3098</v>
      </c>
      <c r="D1125" s="101" t="s">
        <v>10</v>
      </c>
      <c r="E1125" s="62">
        <v>925.37</v>
      </c>
      <c r="F1125" s="63">
        <f t="shared" si="257"/>
        <v>203.58</v>
      </c>
      <c r="G1125" s="63">
        <f t="shared" si="259"/>
        <v>1128.95</v>
      </c>
      <c r="H1125" s="27" t="s">
        <v>181</v>
      </c>
      <c r="AE1125" s="145">
        <v>867.75</v>
      </c>
      <c r="AF1125" s="9">
        <f t="shared" si="255"/>
        <v>925.37</v>
      </c>
      <c r="AG1125" s="3">
        <f t="shared" si="251"/>
        <v>203.58</v>
      </c>
      <c r="AH1125" s="61">
        <f t="shared" si="256"/>
        <v>1128.95</v>
      </c>
      <c r="AI1125" s="13">
        <f t="shared" si="252"/>
        <v>0</v>
      </c>
      <c r="AJ1125" s="13">
        <f t="shared" si="253"/>
        <v>0</v>
      </c>
      <c r="AK1125" s="13">
        <f t="shared" si="254"/>
        <v>0</v>
      </c>
    </row>
    <row r="1126" spans="1:37" ht="16.5">
      <c r="A1126" s="233"/>
      <c r="B1126" s="60">
        <v>6401755</v>
      </c>
      <c r="C1126" s="27" t="s">
        <v>3099</v>
      </c>
      <c r="D1126" s="101" t="s">
        <v>10</v>
      </c>
      <c r="E1126" s="62">
        <v>446.95</v>
      </c>
      <c r="F1126" s="63">
        <f t="shared" si="257"/>
        <v>98.33</v>
      </c>
      <c r="G1126" s="63">
        <f t="shared" si="259"/>
        <v>545.28</v>
      </c>
      <c r="H1126" s="27" t="s">
        <v>181</v>
      </c>
      <c r="AE1126" s="145">
        <v>419.12</v>
      </c>
      <c r="AF1126" s="9">
        <f t="shared" si="255"/>
        <v>446.95</v>
      </c>
      <c r="AG1126" s="3">
        <f t="shared" si="251"/>
        <v>98.33</v>
      </c>
      <c r="AH1126" s="61">
        <f t="shared" si="256"/>
        <v>545.28</v>
      </c>
      <c r="AI1126" s="13">
        <f t="shared" si="252"/>
        <v>0</v>
      </c>
      <c r="AJ1126" s="13">
        <f t="shared" si="253"/>
        <v>0</v>
      </c>
      <c r="AK1126" s="13">
        <f t="shared" si="254"/>
        <v>0</v>
      </c>
    </row>
    <row r="1127" spans="1:37" ht="30" customHeight="1">
      <c r="A1127" s="94"/>
      <c r="B1127" s="190" t="s">
        <v>658</v>
      </c>
      <c r="C1127" s="191"/>
      <c r="D1127" s="191"/>
      <c r="E1127" s="191"/>
      <c r="F1127" s="191"/>
      <c r="G1127" s="191"/>
      <c r="H1127" s="192"/>
      <c r="AF1127" s="9">
        <f t="shared" si="255"/>
        <v>0</v>
      </c>
      <c r="AG1127" s="3">
        <f t="shared" si="251"/>
        <v>0</v>
      </c>
      <c r="AH1127" s="61">
        <f t="shared" si="256"/>
        <v>0</v>
      </c>
      <c r="AI1127" s="13">
        <f t="shared" si="252"/>
        <v>0</v>
      </c>
      <c r="AJ1127" s="13">
        <f t="shared" si="253"/>
        <v>0</v>
      </c>
      <c r="AK1127" s="13">
        <f t="shared" si="254"/>
        <v>0</v>
      </c>
    </row>
    <row r="1128" spans="1:37" ht="16.5">
      <c r="A1128" s="94"/>
      <c r="B1128" s="60">
        <v>6400598</v>
      </c>
      <c r="C1128" s="27" t="s">
        <v>659</v>
      </c>
      <c r="D1128" s="101" t="s">
        <v>10</v>
      </c>
      <c r="E1128" s="62">
        <v>2768.1</v>
      </c>
      <c r="F1128" s="63">
        <f t="shared" ref="F1128:F1129" si="260">ROUND(E1128*0.22,2)</f>
        <v>608.98</v>
      </c>
      <c r="G1128" s="63">
        <f>F1128+E1128</f>
        <v>3377.08</v>
      </c>
      <c r="H1128" s="27" t="s">
        <v>45</v>
      </c>
      <c r="AE1128" s="145">
        <v>2595.7399999999998</v>
      </c>
      <c r="AF1128" s="9">
        <f t="shared" si="255"/>
        <v>2768.1</v>
      </c>
      <c r="AG1128" s="3">
        <f t="shared" si="251"/>
        <v>608.98</v>
      </c>
      <c r="AH1128" s="61">
        <f t="shared" si="256"/>
        <v>3377.08</v>
      </c>
      <c r="AI1128" s="13">
        <f t="shared" si="252"/>
        <v>0</v>
      </c>
      <c r="AJ1128" s="13">
        <f t="shared" si="253"/>
        <v>0</v>
      </c>
      <c r="AK1128" s="13">
        <f t="shared" si="254"/>
        <v>0</v>
      </c>
    </row>
    <row r="1129" spans="1:37" ht="16.5">
      <c r="A1129" s="94"/>
      <c r="B1129" s="60">
        <v>6400599</v>
      </c>
      <c r="C1129" s="27" t="s">
        <v>660</v>
      </c>
      <c r="D1129" s="101" t="s">
        <v>10</v>
      </c>
      <c r="E1129" s="62">
        <v>4566.3900000000003</v>
      </c>
      <c r="F1129" s="63">
        <f t="shared" si="260"/>
        <v>1004.61</v>
      </c>
      <c r="G1129" s="63">
        <f>F1129+E1129</f>
        <v>5571</v>
      </c>
      <c r="H1129" s="27" t="s">
        <v>45</v>
      </c>
      <c r="AE1129" s="145">
        <v>4282.0600000000004</v>
      </c>
      <c r="AF1129" s="9">
        <f t="shared" si="255"/>
        <v>4566.3900000000003</v>
      </c>
      <c r="AG1129" s="3">
        <f t="shared" si="251"/>
        <v>1004.61</v>
      </c>
      <c r="AH1129" s="61">
        <f t="shared" si="256"/>
        <v>5571</v>
      </c>
      <c r="AI1129" s="13">
        <f t="shared" si="252"/>
        <v>0</v>
      </c>
      <c r="AJ1129" s="13">
        <f t="shared" si="253"/>
        <v>0</v>
      </c>
      <c r="AK1129" s="13">
        <f t="shared" si="254"/>
        <v>0</v>
      </c>
    </row>
    <row r="1130" spans="1:37" ht="30" customHeight="1">
      <c r="A1130" s="94"/>
      <c r="B1130" s="207" t="s">
        <v>661</v>
      </c>
      <c r="C1130" s="208"/>
      <c r="D1130" s="208"/>
      <c r="E1130" s="208"/>
      <c r="F1130" s="208"/>
      <c r="G1130" s="208"/>
      <c r="H1130" s="209"/>
      <c r="AF1130" s="9">
        <f t="shared" si="255"/>
        <v>0</v>
      </c>
      <c r="AG1130" s="3">
        <f t="shared" si="251"/>
        <v>0</v>
      </c>
      <c r="AH1130" s="61">
        <f t="shared" si="256"/>
        <v>0</v>
      </c>
      <c r="AI1130" s="13">
        <f t="shared" si="252"/>
        <v>0</v>
      </c>
      <c r="AJ1130" s="13">
        <f t="shared" si="253"/>
        <v>0</v>
      </c>
      <c r="AK1130" s="13">
        <f t="shared" si="254"/>
        <v>0</v>
      </c>
    </row>
    <row r="1131" spans="1:37" ht="16.5">
      <c r="A1131" s="94"/>
      <c r="B1131" s="60">
        <v>6400600</v>
      </c>
      <c r="C1131" s="22" t="s">
        <v>3101</v>
      </c>
      <c r="D1131" s="83"/>
      <c r="E1131" s="62"/>
      <c r="F1131" s="124"/>
      <c r="G1131" s="124"/>
      <c r="H1131" s="27"/>
      <c r="AF1131" s="9">
        <f t="shared" si="255"/>
        <v>0</v>
      </c>
      <c r="AG1131" s="3">
        <f t="shared" si="251"/>
        <v>0</v>
      </c>
      <c r="AH1131" s="61">
        <f t="shared" si="256"/>
        <v>0</v>
      </c>
      <c r="AI1131" s="13">
        <f t="shared" si="252"/>
        <v>0</v>
      </c>
      <c r="AJ1131" s="13">
        <f t="shared" si="253"/>
        <v>0</v>
      </c>
      <c r="AK1131" s="13">
        <f t="shared" si="254"/>
        <v>0</v>
      </c>
    </row>
    <row r="1132" spans="1:37" ht="16.5">
      <c r="A1132" s="94"/>
      <c r="B1132" s="60">
        <v>6400601</v>
      </c>
      <c r="C1132" s="22" t="s">
        <v>662</v>
      </c>
      <c r="D1132" s="101" t="s">
        <v>10</v>
      </c>
      <c r="E1132" s="62">
        <v>356.5</v>
      </c>
      <c r="F1132" s="63">
        <f t="shared" ref="F1132:F1153" si="261">ROUND(E1132*0.22,2)</f>
        <v>78.430000000000007</v>
      </c>
      <c r="G1132" s="63">
        <f t="shared" ref="G1132:G1153" si="262">F1132+E1132</f>
        <v>434.93</v>
      </c>
      <c r="H1132" s="27" t="s">
        <v>36</v>
      </c>
      <c r="AE1132" s="145">
        <v>334.3</v>
      </c>
      <c r="AF1132" s="9">
        <f t="shared" si="255"/>
        <v>356.5</v>
      </c>
      <c r="AG1132" s="3">
        <f t="shared" si="251"/>
        <v>78.430000000000007</v>
      </c>
      <c r="AH1132" s="61">
        <f t="shared" si="256"/>
        <v>434.93</v>
      </c>
      <c r="AI1132" s="13">
        <f t="shared" si="252"/>
        <v>0</v>
      </c>
      <c r="AJ1132" s="13">
        <f t="shared" si="253"/>
        <v>0</v>
      </c>
      <c r="AK1132" s="13">
        <f t="shared" si="254"/>
        <v>0</v>
      </c>
    </row>
    <row r="1133" spans="1:37" ht="16.5">
      <c r="A1133" s="94"/>
      <c r="B1133" s="60">
        <v>6400602</v>
      </c>
      <c r="C1133" s="22" t="s">
        <v>663</v>
      </c>
      <c r="D1133" s="101" t="s">
        <v>10</v>
      </c>
      <c r="E1133" s="62">
        <v>268.44</v>
      </c>
      <c r="F1133" s="63">
        <f t="shared" si="261"/>
        <v>59.06</v>
      </c>
      <c r="G1133" s="63">
        <f t="shared" si="262"/>
        <v>327.5</v>
      </c>
      <c r="H1133" s="27" t="s">
        <v>36</v>
      </c>
      <c r="AE1133" s="145">
        <v>251.73</v>
      </c>
      <c r="AF1133" s="9">
        <f t="shared" si="255"/>
        <v>268.44</v>
      </c>
      <c r="AG1133" s="3">
        <f t="shared" si="251"/>
        <v>59.06</v>
      </c>
      <c r="AH1133" s="61">
        <f t="shared" si="256"/>
        <v>327.5</v>
      </c>
      <c r="AI1133" s="13">
        <f t="shared" si="252"/>
        <v>0</v>
      </c>
      <c r="AJ1133" s="13">
        <f t="shared" si="253"/>
        <v>0</v>
      </c>
      <c r="AK1133" s="13">
        <f t="shared" si="254"/>
        <v>0</v>
      </c>
    </row>
    <row r="1134" spans="1:37" ht="16.5">
      <c r="A1134" s="94"/>
      <c r="B1134" s="60">
        <v>6400603</v>
      </c>
      <c r="C1134" s="22" t="s">
        <v>664</v>
      </c>
      <c r="D1134" s="101" t="s">
        <v>10</v>
      </c>
      <c r="E1134" s="62">
        <v>259.94</v>
      </c>
      <c r="F1134" s="63">
        <f t="shared" si="261"/>
        <v>57.19</v>
      </c>
      <c r="G1134" s="63">
        <f t="shared" si="262"/>
        <v>317.13</v>
      </c>
      <c r="H1134" s="27" t="s">
        <v>36</v>
      </c>
      <c r="AE1134" s="145">
        <v>243.75</v>
      </c>
      <c r="AF1134" s="9">
        <f t="shared" si="255"/>
        <v>259.94</v>
      </c>
      <c r="AG1134" s="3">
        <f t="shared" si="251"/>
        <v>57.19</v>
      </c>
      <c r="AH1134" s="61">
        <f t="shared" si="256"/>
        <v>317.13</v>
      </c>
      <c r="AI1134" s="13">
        <f t="shared" si="252"/>
        <v>0</v>
      </c>
      <c r="AJ1134" s="13">
        <f t="shared" si="253"/>
        <v>0</v>
      </c>
      <c r="AK1134" s="13">
        <f t="shared" si="254"/>
        <v>0</v>
      </c>
    </row>
    <row r="1135" spans="1:37" ht="16.5">
      <c r="A1135" s="94"/>
      <c r="B1135" s="60">
        <v>6400604</v>
      </c>
      <c r="C1135" s="22" t="s">
        <v>665</v>
      </c>
      <c r="D1135" s="101" t="s">
        <v>10</v>
      </c>
      <c r="E1135" s="62">
        <v>507.05</v>
      </c>
      <c r="F1135" s="63">
        <f t="shared" si="261"/>
        <v>111.55</v>
      </c>
      <c r="G1135" s="63">
        <f t="shared" si="262"/>
        <v>618.6</v>
      </c>
      <c r="H1135" s="27" t="s">
        <v>36</v>
      </c>
      <c r="AE1135" s="145">
        <v>475.48</v>
      </c>
      <c r="AF1135" s="9">
        <f t="shared" si="255"/>
        <v>507.05</v>
      </c>
      <c r="AG1135" s="3">
        <f t="shared" si="251"/>
        <v>111.55</v>
      </c>
      <c r="AH1135" s="61">
        <f t="shared" si="256"/>
        <v>618.6</v>
      </c>
      <c r="AI1135" s="13">
        <f t="shared" si="252"/>
        <v>0</v>
      </c>
      <c r="AJ1135" s="13">
        <f t="shared" si="253"/>
        <v>0</v>
      </c>
      <c r="AK1135" s="13">
        <f t="shared" si="254"/>
        <v>0</v>
      </c>
    </row>
    <row r="1136" spans="1:37" ht="16.5">
      <c r="A1136" s="94"/>
      <c r="B1136" s="60">
        <v>6400605</v>
      </c>
      <c r="C1136" s="22" t="s">
        <v>3100</v>
      </c>
      <c r="D1136" s="101" t="s">
        <v>10</v>
      </c>
      <c r="E1136" s="62">
        <v>256.27999999999997</v>
      </c>
      <c r="F1136" s="63">
        <f t="shared" si="261"/>
        <v>56.38</v>
      </c>
      <c r="G1136" s="63">
        <f t="shared" si="262"/>
        <v>312.65999999999997</v>
      </c>
      <c r="H1136" s="27" t="s">
        <v>666</v>
      </c>
      <c r="AE1136" s="145">
        <v>240.32</v>
      </c>
      <c r="AF1136" s="9">
        <f t="shared" si="255"/>
        <v>256.27999999999997</v>
      </c>
      <c r="AG1136" s="3">
        <f t="shared" si="251"/>
        <v>56.38</v>
      </c>
      <c r="AH1136" s="61">
        <f t="shared" si="256"/>
        <v>312.65999999999997</v>
      </c>
      <c r="AI1136" s="13">
        <f t="shared" si="252"/>
        <v>0</v>
      </c>
      <c r="AJ1136" s="13">
        <f t="shared" si="253"/>
        <v>0</v>
      </c>
      <c r="AK1136" s="13">
        <f t="shared" si="254"/>
        <v>0</v>
      </c>
    </row>
    <row r="1137" spans="1:37" ht="16.5">
      <c r="A1137" s="94"/>
      <c r="B1137" s="60">
        <v>6400606</v>
      </c>
      <c r="C1137" s="22" t="s">
        <v>667</v>
      </c>
      <c r="D1137" s="101" t="s">
        <v>10</v>
      </c>
      <c r="E1137" s="62">
        <v>395.92</v>
      </c>
      <c r="F1137" s="63">
        <f t="shared" si="261"/>
        <v>87.1</v>
      </c>
      <c r="G1137" s="63">
        <f t="shared" si="262"/>
        <v>483.02</v>
      </c>
      <c r="H1137" s="27" t="s">
        <v>74</v>
      </c>
      <c r="AE1137" s="145">
        <v>371.27</v>
      </c>
      <c r="AF1137" s="9">
        <f t="shared" si="255"/>
        <v>395.92</v>
      </c>
      <c r="AG1137" s="3">
        <f t="shared" si="251"/>
        <v>87.1</v>
      </c>
      <c r="AH1137" s="61">
        <f t="shared" si="256"/>
        <v>483.02</v>
      </c>
      <c r="AI1137" s="13">
        <f t="shared" si="252"/>
        <v>0</v>
      </c>
      <c r="AJ1137" s="13">
        <f t="shared" si="253"/>
        <v>0</v>
      </c>
      <c r="AK1137" s="13">
        <f t="shared" si="254"/>
        <v>0</v>
      </c>
    </row>
    <row r="1138" spans="1:37" ht="16.5">
      <c r="A1138" s="94"/>
      <c r="B1138" s="60">
        <v>6400607</v>
      </c>
      <c r="C1138" s="22" t="s">
        <v>3265</v>
      </c>
      <c r="D1138" s="101" t="s">
        <v>10</v>
      </c>
      <c r="E1138" s="62">
        <v>392.01</v>
      </c>
      <c r="F1138" s="63">
        <f t="shared" si="261"/>
        <v>86.24</v>
      </c>
      <c r="G1138" s="63">
        <f t="shared" si="262"/>
        <v>478.25</v>
      </c>
      <c r="H1138" s="27" t="s">
        <v>74</v>
      </c>
      <c r="AE1138" s="145">
        <v>367.6</v>
      </c>
      <c r="AF1138" s="9">
        <f t="shared" si="255"/>
        <v>392.01</v>
      </c>
      <c r="AG1138" s="3">
        <f t="shared" si="251"/>
        <v>86.24</v>
      </c>
      <c r="AH1138" s="61">
        <f t="shared" si="256"/>
        <v>478.25</v>
      </c>
      <c r="AI1138" s="13">
        <f t="shared" si="252"/>
        <v>0</v>
      </c>
      <c r="AJ1138" s="13">
        <f t="shared" si="253"/>
        <v>0</v>
      </c>
      <c r="AK1138" s="13">
        <f t="shared" si="254"/>
        <v>0</v>
      </c>
    </row>
    <row r="1139" spans="1:37" ht="16.5">
      <c r="A1139" s="94"/>
      <c r="B1139" s="60">
        <v>6400608</v>
      </c>
      <c r="C1139" s="22" t="s">
        <v>3102</v>
      </c>
      <c r="D1139" s="101" t="s">
        <v>10</v>
      </c>
      <c r="E1139" s="62">
        <v>412.86</v>
      </c>
      <c r="F1139" s="63">
        <f t="shared" si="261"/>
        <v>90.83</v>
      </c>
      <c r="G1139" s="63">
        <f t="shared" si="262"/>
        <v>503.69</v>
      </c>
      <c r="H1139" s="27" t="s">
        <v>74</v>
      </c>
      <c r="AE1139" s="145">
        <v>387.15</v>
      </c>
      <c r="AF1139" s="9">
        <f t="shared" si="255"/>
        <v>412.86</v>
      </c>
      <c r="AG1139" s="3">
        <f t="shared" si="251"/>
        <v>90.83</v>
      </c>
      <c r="AH1139" s="61">
        <f t="shared" si="256"/>
        <v>503.69</v>
      </c>
      <c r="AI1139" s="13">
        <f t="shared" si="252"/>
        <v>0</v>
      </c>
      <c r="AJ1139" s="13">
        <f t="shared" si="253"/>
        <v>0</v>
      </c>
      <c r="AK1139" s="13">
        <f t="shared" si="254"/>
        <v>0</v>
      </c>
    </row>
    <row r="1140" spans="1:37" ht="16.5">
      <c r="A1140" s="94"/>
      <c r="B1140" s="60">
        <v>6400609</v>
      </c>
      <c r="C1140" s="22" t="s">
        <v>668</v>
      </c>
      <c r="D1140" s="101" t="s">
        <v>10</v>
      </c>
      <c r="E1140" s="62">
        <v>646.64</v>
      </c>
      <c r="F1140" s="63">
        <f t="shared" si="261"/>
        <v>142.26</v>
      </c>
      <c r="G1140" s="63">
        <f t="shared" si="262"/>
        <v>788.9</v>
      </c>
      <c r="H1140" s="27" t="s">
        <v>76</v>
      </c>
      <c r="AE1140" s="145">
        <v>606.38</v>
      </c>
      <c r="AF1140" s="9">
        <f t="shared" si="255"/>
        <v>646.64</v>
      </c>
      <c r="AG1140" s="3">
        <f t="shared" si="251"/>
        <v>142.26</v>
      </c>
      <c r="AH1140" s="61">
        <f t="shared" si="256"/>
        <v>788.9</v>
      </c>
      <c r="AI1140" s="13">
        <f t="shared" si="252"/>
        <v>0</v>
      </c>
      <c r="AJ1140" s="13">
        <f t="shared" si="253"/>
        <v>0</v>
      </c>
      <c r="AK1140" s="13">
        <f t="shared" si="254"/>
        <v>0</v>
      </c>
    </row>
    <row r="1141" spans="1:37" ht="16.5">
      <c r="A1141" s="94"/>
      <c r="B1141" s="60">
        <v>6400610</v>
      </c>
      <c r="C1141" s="22" t="s">
        <v>669</v>
      </c>
      <c r="D1141" s="101" t="s">
        <v>10</v>
      </c>
      <c r="E1141" s="62">
        <v>170.56</v>
      </c>
      <c r="F1141" s="63">
        <f t="shared" si="261"/>
        <v>37.520000000000003</v>
      </c>
      <c r="G1141" s="63">
        <f t="shared" si="262"/>
        <v>208.08</v>
      </c>
      <c r="H1141" s="27" t="s">
        <v>43</v>
      </c>
      <c r="AE1141" s="145">
        <v>159.94</v>
      </c>
      <c r="AF1141" s="9">
        <f t="shared" si="255"/>
        <v>170.56</v>
      </c>
      <c r="AG1141" s="3">
        <f t="shared" si="251"/>
        <v>37.520000000000003</v>
      </c>
      <c r="AH1141" s="61">
        <f t="shared" si="256"/>
        <v>208.08</v>
      </c>
      <c r="AI1141" s="13">
        <f t="shared" si="252"/>
        <v>0</v>
      </c>
      <c r="AJ1141" s="13">
        <f t="shared" si="253"/>
        <v>0</v>
      </c>
      <c r="AK1141" s="13">
        <f t="shared" si="254"/>
        <v>0</v>
      </c>
    </row>
    <row r="1142" spans="1:37" ht="16.5">
      <c r="A1142" s="94"/>
      <c r="B1142" s="60">
        <v>6400611</v>
      </c>
      <c r="C1142" s="22" t="s">
        <v>670</v>
      </c>
      <c r="D1142" s="101" t="s">
        <v>10</v>
      </c>
      <c r="E1142" s="62">
        <v>362.17</v>
      </c>
      <c r="F1142" s="63">
        <f t="shared" si="261"/>
        <v>79.680000000000007</v>
      </c>
      <c r="G1142" s="63">
        <f t="shared" si="262"/>
        <v>441.85</v>
      </c>
      <c r="H1142" s="27" t="s">
        <v>39</v>
      </c>
      <c r="AE1142" s="145">
        <v>339.62</v>
      </c>
      <c r="AF1142" s="9">
        <f t="shared" si="255"/>
        <v>362.17</v>
      </c>
      <c r="AG1142" s="3">
        <f t="shared" si="251"/>
        <v>79.680000000000007</v>
      </c>
      <c r="AH1142" s="61">
        <f t="shared" si="256"/>
        <v>441.85</v>
      </c>
      <c r="AI1142" s="13">
        <f t="shared" si="252"/>
        <v>0</v>
      </c>
      <c r="AJ1142" s="13">
        <f t="shared" si="253"/>
        <v>0</v>
      </c>
      <c r="AK1142" s="13">
        <f t="shared" si="254"/>
        <v>0</v>
      </c>
    </row>
    <row r="1143" spans="1:37" ht="16.5">
      <c r="A1143" s="94"/>
      <c r="B1143" s="60">
        <v>6400612</v>
      </c>
      <c r="C1143" s="22" t="s">
        <v>671</v>
      </c>
      <c r="D1143" s="101" t="s">
        <v>10</v>
      </c>
      <c r="E1143" s="62">
        <v>180.65</v>
      </c>
      <c r="F1143" s="63">
        <f t="shared" si="261"/>
        <v>39.74</v>
      </c>
      <c r="G1143" s="63">
        <f t="shared" si="262"/>
        <v>220.39000000000001</v>
      </c>
      <c r="H1143" s="27" t="s">
        <v>33</v>
      </c>
      <c r="AE1143" s="145">
        <v>169.4</v>
      </c>
      <c r="AF1143" s="9">
        <f t="shared" si="255"/>
        <v>180.65</v>
      </c>
      <c r="AG1143" s="3">
        <f t="shared" si="251"/>
        <v>39.74</v>
      </c>
      <c r="AH1143" s="61">
        <f t="shared" si="256"/>
        <v>220.39000000000001</v>
      </c>
      <c r="AI1143" s="13">
        <f t="shared" si="252"/>
        <v>0</v>
      </c>
      <c r="AJ1143" s="13">
        <f t="shared" si="253"/>
        <v>0</v>
      </c>
      <c r="AK1143" s="13">
        <f t="shared" si="254"/>
        <v>0</v>
      </c>
    </row>
    <row r="1144" spans="1:37" ht="16.5">
      <c r="A1144" s="94"/>
      <c r="B1144" s="60">
        <v>6400613</v>
      </c>
      <c r="C1144" s="22" t="s">
        <v>672</v>
      </c>
      <c r="D1144" s="101" t="s">
        <v>10</v>
      </c>
      <c r="E1144" s="62">
        <v>808.08</v>
      </c>
      <c r="F1144" s="63">
        <f t="shared" si="261"/>
        <v>177.78</v>
      </c>
      <c r="G1144" s="63">
        <f t="shared" si="262"/>
        <v>985.86</v>
      </c>
      <c r="H1144" s="27" t="s">
        <v>673</v>
      </c>
      <c r="AE1144" s="145">
        <v>757.76</v>
      </c>
      <c r="AF1144" s="9">
        <f t="shared" si="255"/>
        <v>808.08</v>
      </c>
      <c r="AG1144" s="3">
        <f t="shared" si="251"/>
        <v>177.78</v>
      </c>
      <c r="AH1144" s="61">
        <f t="shared" si="256"/>
        <v>985.86</v>
      </c>
      <c r="AI1144" s="13">
        <f t="shared" si="252"/>
        <v>0</v>
      </c>
      <c r="AJ1144" s="13">
        <f t="shared" si="253"/>
        <v>0</v>
      </c>
      <c r="AK1144" s="13">
        <f t="shared" si="254"/>
        <v>0</v>
      </c>
    </row>
    <row r="1145" spans="1:37" ht="16.5">
      <c r="A1145" s="94"/>
      <c r="B1145" s="60">
        <v>6400614</v>
      </c>
      <c r="C1145" s="22" t="s">
        <v>674</v>
      </c>
      <c r="D1145" s="101" t="s">
        <v>10</v>
      </c>
      <c r="E1145" s="62">
        <v>388.84</v>
      </c>
      <c r="F1145" s="63">
        <f t="shared" si="261"/>
        <v>85.54</v>
      </c>
      <c r="G1145" s="63">
        <f t="shared" si="262"/>
        <v>474.38</v>
      </c>
      <c r="H1145" s="27" t="s">
        <v>41</v>
      </c>
      <c r="AE1145" s="145">
        <v>364.63</v>
      </c>
      <c r="AF1145" s="9">
        <f t="shared" si="255"/>
        <v>388.84</v>
      </c>
      <c r="AG1145" s="3">
        <f t="shared" si="251"/>
        <v>85.54</v>
      </c>
      <c r="AH1145" s="61">
        <f t="shared" si="256"/>
        <v>474.38</v>
      </c>
      <c r="AI1145" s="13">
        <f t="shared" si="252"/>
        <v>0</v>
      </c>
      <c r="AJ1145" s="13">
        <f t="shared" si="253"/>
        <v>0</v>
      </c>
      <c r="AK1145" s="13">
        <f t="shared" si="254"/>
        <v>0</v>
      </c>
    </row>
    <row r="1146" spans="1:37" ht="16.5">
      <c r="A1146" s="94"/>
      <c r="B1146" s="60">
        <v>6400615</v>
      </c>
      <c r="C1146" s="22" t="s">
        <v>675</v>
      </c>
      <c r="D1146" s="101" t="s">
        <v>10</v>
      </c>
      <c r="E1146" s="62">
        <v>683.32</v>
      </c>
      <c r="F1146" s="63">
        <f t="shared" si="261"/>
        <v>150.33000000000001</v>
      </c>
      <c r="G1146" s="63">
        <f t="shared" si="262"/>
        <v>833.65000000000009</v>
      </c>
      <c r="H1146" s="27" t="s">
        <v>74</v>
      </c>
      <c r="AE1146" s="145">
        <v>640.77</v>
      </c>
      <c r="AF1146" s="9">
        <f t="shared" si="255"/>
        <v>683.32</v>
      </c>
      <c r="AG1146" s="3">
        <f t="shared" si="251"/>
        <v>150.33000000000001</v>
      </c>
      <c r="AH1146" s="61">
        <f t="shared" si="256"/>
        <v>833.65000000000009</v>
      </c>
      <c r="AI1146" s="13">
        <f t="shared" si="252"/>
        <v>0</v>
      </c>
      <c r="AJ1146" s="13">
        <f t="shared" si="253"/>
        <v>0</v>
      </c>
      <c r="AK1146" s="13">
        <f t="shared" si="254"/>
        <v>0</v>
      </c>
    </row>
    <row r="1147" spans="1:37" ht="16.5">
      <c r="A1147" s="94"/>
      <c r="B1147" s="60">
        <v>6400616</v>
      </c>
      <c r="C1147" s="22" t="s">
        <v>676</v>
      </c>
      <c r="D1147" s="101" t="s">
        <v>10</v>
      </c>
      <c r="E1147" s="62">
        <v>393.62</v>
      </c>
      <c r="F1147" s="63">
        <f t="shared" si="261"/>
        <v>86.6</v>
      </c>
      <c r="G1147" s="63">
        <f t="shared" si="262"/>
        <v>480.22</v>
      </c>
      <c r="H1147" s="27" t="s">
        <v>142</v>
      </c>
      <c r="AE1147" s="145">
        <v>369.11</v>
      </c>
      <c r="AF1147" s="9">
        <f t="shared" si="255"/>
        <v>393.62</v>
      </c>
      <c r="AG1147" s="3">
        <f t="shared" si="251"/>
        <v>86.6</v>
      </c>
      <c r="AH1147" s="61">
        <f t="shared" si="256"/>
        <v>480.22</v>
      </c>
      <c r="AI1147" s="13">
        <f t="shared" si="252"/>
        <v>0</v>
      </c>
      <c r="AJ1147" s="13">
        <f t="shared" si="253"/>
        <v>0</v>
      </c>
      <c r="AK1147" s="13">
        <f t="shared" si="254"/>
        <v>0</v>
      </c>
    </row>
    <row r="1148" spans="1:37" ht="16.5">
      <c r="A1148" s="94"/>
      <c r="B1148" s="60">
        <v>6400617</v>
      </c>
      <c r="C1148" s="22" t="s">
        <v>118</v>
      </c>
      <c r="D1148" s="101" t="s">
        <v>10</v>
      </c>
      <c r="E1148" s="62">
        <v>2641.16</v>
      </c>
      <c r="F1148" s="63">
        <f t="shared" si="261"/>
        <v>581.05999999999995</v>
      </c>
      <c r="G1148" s="63">
        <f t="shared" si="262"/>
        <v>3222.22</v>
      </c>
      <c r="H1148" s="27"/>
      <c r="AE1148" s="145">
        <v>2476.71</v>
      </c>
      <c r="AF1148" s="9">
        <f t="shared" si="255"/>
        <v>2641.16</v>
      </c>
      <c r="AG1148" s="3">
        <f t="shared" si="251"/>
        <v>581.05999999999995</v>
      </c>
      <c r="AH1148" s="61">
        <f t="shared" si="256"/>
        <v>3222.22</v>
      </c>
      <c r="AI1148" s="13">
        <f t="shared" si="252"/>
        <v>0</v>
      </c>
      <c r="AJ1148" s="13">
        <f t="shared" si="253"/>
        <v>0</v>
      </c>
      <c r="AK1148" s="13">
        <f t="shared" si="254"/>
        <v>0</v>
      </c>
    </row>
    <row r="1149" spans="1:37" ht="16.5">
      <c r="A1149" s="94"/>
      <c r="B1149" s="60">
        <v>6400618</v>
      </c>
      <c r="C1149" s="22" t="s">
        <v>128</v>
      </c>
      <c r="D1149" s="101" t="s">
        <v>10</v>
      </c>
      <c r="E1149" s="62">
        <v>91.82</v>
      </c>
      <c r="F1149" s="63">
        <f t="shared" si="261"/>
        <v>20.2</v>
      </c>
      <c r="G1149" s="63">
        <f t="shared" si="262"/>
        <v>112.02</v>
      </c>
      <c r="H1149" s="27" t="s">
        <v>41</v>
      </c>
      <c r="AE1149" s="145">
        <v>86.1</v>
      </c>
      <c r="AF1149" s="9">
        <f t="shared" si="255"/>
        <v>91.82</v>
      </c>
      <c r="AG1149" s="3">
        <f t="shared" si="251"/>
        <v>20.2</v>
      </c>
      <c r="AH1149" s="61">
        <f t="shared" si="256"/>
        <v>112.02</v>
      </c>
      <c r="AI1149" s="13">
        <f t="shared" si="252"/>
        <v>0</v>
      </c>
      <c r="AJ1149" s="13">
        <f t="shared" si="253"/>
        <v>0</v>
      </c>
      <c r="AK1149" s="13">
        <f t="shared" si="254"/>
        <v>0</v>
      </c>
    </row>
    <row r="1150" spans="1:37" ht="16.5">
      <c r="A1150" s="94"/>
      <c r="B1150" s="60">
        <v>6400619</v>
      </c>
      <c r="C1150" s="22" t="s">
        <v>677</v>
      </c>
      <c r="D1150" s="101" t="s">
        <v>10</v>
      </c>
      <c r="E1150" s="62">
        <v>431.25</v>
      </c>
      <c r="F1150" s="63">
        <f t="shared" si="261"/>
        <v>94.88</v>
      </c>
      <c r="G1150" s="63">
        <f t="shared" si="262"/>
        <v>526.13</v>
      </c>
      <c r="H1150" s="27" t="s">
        <v>219</v>
      </c>
      <c r="AE1150" s="145">
        <v>404.4</v>
      </c>
      <c r="AF1150" s="9">
        <f t="shared" si="255"/>
        <v>431.25</v>
      </c>
      <c r="AG1150" s="3">
        <f t="shared" si="251"/>
        <v>94.88</v>
      </c>
      <c r="AH1150" s="61">
        <f t="shared" si="256"/>
        <v>526.13</v>
      </c>
      <c r="AI1150" s="13">
        <f t="shared" si="252"/>
        <v>0</v>
      </c>
      <c r="AJ1150" s="13">
        <f t="shared" si="253"/>
        <v>0</v>
      </c>
      <c r="AK1150" s="13">
        <f t="shared" si="254"/>
        <v>0</v>
      </c>
    </row>
    <row r="1151" spans="1:37" ht="16.5">
      <c r="A1151" s="94"/>
      <c r="B1151" s="60">
        <v>6400620</v>
      </c>
      <c r="C1151" s="22" t="s">
        <v>678</v>
      </c>
      <c r="D1151" s="101" t="s">
        <v>10</v>
      </c>
      <c r="E1151" s="62">
        <v>860.62</v>
      </c>
      <c r="F1151" s="63">
        <f t="shared" si="261"/>
        <v>189.34</v>
      </c>
      <c r="G1151" s="63">
        <f t="shared" si="262"/>
        <v>1049.96</v>
      </c>
      <c r="H1151" s="27" t="s">
        <v>170</v>
      </c>
      <c r="AE1151" s="145">
        <v>807.03</v>
      </c>
      <c r="AF1151" s="9">
        <f t="shared" si="255"/>
        <v>860.62</v>
      </c>
      <c r="AG1151" s="3">
        <f t="shared" si="251"/>
        <v>189.34</v>
      </c>
      <c r="AH1151" s="61">
        <f t="shared" si="256"/>
        <v>1049.96</v>
      </c>
      <c r="AI1151" s="13">
        <f t="shared" si="252"/>
        <v>0</v>
      </c>
      <c r="AJ1151" s="13">
        <f t="shared" si="253"/>
        <v>0</v>
      </c>
      <c r="AK1151" s="13">
        <f t="shared" si="254"/>
        <v>0</v>
      </c>
    </row>
    <row r="1152" spans="1:37" ht="16.5">
      <c r="A1152" s="94"/>
      <c r="B1152" s="60">
        <v>6400621</v>
      </c>
      <c r="C1152" s="22" t="s">
        <v>679</v>
      </c>
      <c r="D1152" s="101" t="s">
        <v>10</v>
      </c>
      <c r="E1152" s="62">
        <v>569.82000000000005</v>
      </c>
      <c r="F1152" s="63">
        <f t="shared" si="261"/>
        <v>125.36</v>
      </c>
      <c r="G1152" s="63">
        <f t="shared" si="262"/>
        <v>695.18000000000006</v>
      </c>
      <c r="H1152" s="27" t="s">
        <v>74</v>
      </c>
      <c r="AE1152" s="145">
        <v>534.34</v>
      </c>
      <c r="AF1152" s="9">
        <f t="shared" si="255"/>
        <v>569.82000000000005</v>
      </c>
      <c r="AG1152" s="3">
        <f t="shared" si="251"/>
        <v>125.36</v>
      </c>
      <c r="AH1152" s="61">
        <f t="shared" si="256"/>
        <v>695.18000000000006</v>
      </c>
      <c r="AI1152" s="13">
        <f t="shared" si="252"/>
        <v>0</v>
      </c>
      <c r="AJ1152" s="13">
        <f t="shared" si="253"/>
        <v>0</v>
      </c>
      <c r="AK1152" s="13">
        <f t="shared" si="254"/>
        <v>0</v>
      </c>
    </row>
    <row r="1153" spans="1:37" ht="16.5">
      <c r="A1153" s="94"/>
      <c r="B1153" s="60">
        <v>6400622</v>
      </c>
      <c r="C1153" s="22" t="s">
        <v>680</v>
      </c>
      <c r="D1153" s="101" t="s">
        <v>10</v>
      </c>
      <c r="E1153" s="62">
        <v>775.1</v>
      </c>
      <c r="F1153" s="63">
        <f t="shared" si="261"/>
        <v>170.52</v>
      </c>
      <c r="G1153" s="63">
        <f t="shared" si="262"/>
        <v>945.62</v>
      </c>
      <c r="H1153" s="27" t="s">
        <v>170</v>
      </c>
      <c r="AE1153" s="145">
        <v>726.84</v>
      </c>
      <c r="AF1153" s="9">
        <f t="shared" si="255"/>
        <v>775.1</v>
      </c>
      <c r="AG1153" s="3">
        <f t="shared" si="251"/>
        <v>170.52</v>
      </c>
      <c r="AH1153" s="61">
        <f t="shared" si="256"/>
        <v>945.62</v>
      </c>
      <c r="AI1153" s="13">
        <f t="shared" si="252"/>
        <v>0</v>
      </c>
      <c r="AJ1153" s="13">
        <f t="shared" si="253"/>
        <v>0</v>
      </c>
      <c r="AK1153" s="13">
        <f t="shared" si="254"/>
        <v>0</v>
      </c>
    </row>
    <row r="1154" spans="1:37" ht="30" customHeight="1">
      <c r="A1154" s="94"/>
      <c r="B1154" s="190" t="s">
        <v>681</v>
      </c>
      <c r="C1154" s="191"/>
      <c r="D1154" s="191"/>
      <c r="E1154" s="191"/>
      <c r="F1154" s="191"/>
      <c r="G1154" s="191"/>
      <c r="H1154" s="192"/>
      <c r="AF1154" s="9">
        <f t="shared" si="255"/>
        <v>0</v>
      </c>
      <c r="AG1154" s="3">
        <f t="shared" si="251"/>
        <v>0</v>
      </c>
      <c r="AH1154" s="61">
        <f t="shared" si="256"/>
        <v>0</v>
      </c>
      <c r="AI1154" s="13">
        <f t="shared" si="252"/>
        <v>0</v>
      </c>
      <c r="AJ1154" s="13">
        <f t="shared" si="253"/>
        <v>0</v>
      </c>
      <c r="AK1154" s="13">
        <f t="shared" si="254"/>
        <v>0</v>
      </c>
    </row>
    <row r="1155" spans="1:37" ht="16.5">
      <c r="A1155" s="94"/>
      <c r="B1155" s="60">
        <v>6400623</v>
      </c>
      <c r="C1155" s="22" t="s">
        <v>662</v>
      </c>
      <c r="D1155" s="101" t="s">
        <v>10</v>
      </c>
      <c r="E1155" s="62">
        <v>356.5</v>
      </c>
      <c r="F1155" s="63">
        <f t="shared" ref="F1155:F1184" si="263">ROUND(E1155*0.22,2)</f>
        <v>78.430000000000007</v>
      </c>
      <c r="G1155" s="63">
        <f t="shared" ref="G1155:G1184" si="264">F1155+E1155</f>
        <v>434.93</v>
      </c>
      <c r="H1155" s="27" t="s">
        <v>36</v>
      </c>
      <c r="AE1155" s="145">
        <v>334.3</v>
      </c>
      <c r="AF1155" s="9">
        <f t="shared" si="255"/>
        <v>356.5</v>
      </c>
      <c r="AG1155" s="3">
        <f t="shared" si="251"/>
        <v>78.430000000000007</v>
      </c>
      <c r="AH1155" s="61">
        <f t="shared" si="256"/>
        <v>434.93</v>
      </c>
      <c r="AI1155" s="13">
        <f t="shared" si="252"/>
        <v>0</v>
      </c>
      <c r="AJ1155" s="13">
        <f t="shared" si="253"/>
        <v>0</v>
      </c>
      <c r="AK1155" s="13">
        <f t="shared" si="254"/>
        <v>0</v>
      </c>
    </row>
    <row r="1156" spans="1:37" ht="16.5">
      <c r="A1156" s="94"/>
      <c r="B1156" s="60">
        <v>6400624</v>
      </c>
      <c r="C1156" s="22" t="s">
        <v>663</v>
      </c>
      <c r="D1156" s="101" t="s">
        <v>10</v>
      </c>
      <c r="E1156" s="62">
        <v>268.44</v>
      </c>
      <c r="F1156" s="63">
        <f t="shared" si="263"/>
        <v>59.06</v>
      </c>
      <c r="G1156" s="63">
        <f t="shared" si="264"/>
        <v>327.5</v>
      </c>
      <c r="H1156" s="27" t="s">
        <v>36</v>
      </c>
      <c r="AE1156" s="145">
        <v>251.73</v>
      </c>
      <c r="AF1156" s="9">
        <f t="shared" ref="AF1156:AF1219" si="265">ROUND(AE1156+(AE1156*6.64%),2)</f>
        <v>268.44</v>
      </c>
      <c r="AG1156" s="3">
        <f t="shared" si="251"/>
        <v>59.06</v>
      </c>
      <c r="AH1156" s="61">
        <f t="shared" ref="AH1156:AH1219" si="266">AF1156+AG1156</f>
        <v>327.5</v>
      </c>
      <c r="AI1156" s="13">
        <f t="shared" si="252"/>
        <v>0</v>
      </c>
      <c r="AJ1156" s="13">
        <f t="shared" si="253"/>
        <v>0</v>
      </c>
      <c r="AK1156" s="13">
        <f t="shared" si="254"/>
        <v>0</v>
      </c>
    </row>
    <row r="1157" spans="1:37" ht="16.5">
      <c r="A1157" s="94"/>
      <c r="B1157" s="60">
        <v>6400625</v>
      </c>
      <c r="C1157" s="22" t="s">
        <v>664</v>
      </c>
      <c r="D1157" s="101" t="s">
        <v>10</v>
      </c>
      <c r="E1157" s="62">
        <v>259.94</v>
      </c>
      <c r="F1157" s="63">
        <f t="shared" si="263"/>
        <v>57.19</v>
      </c>
      <c r="G1157" s="63">
        <f t="shared" si="264"/>
        <v>317.13</v>
      </c>
      <c r="H1157" s="27" t="s">
        <v>36</v>
      </c>
      <c r="AE1157" s="145">
        <v>243.75</v>
      </c>
      <c r="AF1157" s="9">
        <f t="shared" si="265"/>
        <v>259.94</v>
      </c>
      <c r="AG1157" s="3">
        <f t="shared" si="251"/>
        <v>57.19</v>
      </c>
      <c r="AH1157" s="61">
        <f t="shared" si="266"/>
        <v>317.13</v>
      </c>
      <c r="AI1157" s="13">
        <f t="shared" si="252"/>
        <v>0</v>
      </c>
      <c r="AJ1157" s="13">
        <f t="shared" si="253"/>
        <v>0</v>
      </c>
      <c r="AK1157" s="13">
        <f t="shared" si="254"/>
        <v>0</v>
      </c>
    </row>
    <row r="1158" spans="1:37" ht="16.5">
      <c r="A1158" s="94"/>
      <c r="B1158" s="60">
        <v>6400626</v>
      </c>
      <c r="C1158" s="22" t="s">
        <v>3266</v>
      </c>
      <c r="D1158" s="101" t="s">
        <v>10</v>
      </c>
      <c r="E1158" s="62">
        <v>507.05</v>
      </c>
      <c r="F1158" s="63">
        <f t="shared" si="263"/>
        <v>111.55</v>
      </c>
      <c r="G1158" s="63">
        <f t="shared" si="264"/>
        <v>618.6</v>
      </c>
      <c r="H1158" s="27" t="s">
        <v>36</v>
      </c>
      <c r="AE1158" s="145">
        <v>475.48</v>
      </c>
      <c r="AF1158" s="9">
        <f t="shared" si="265"/>
        <v>507.05</v>
      </c>
      <c r="AG1158" s="3">
        <f t="shared" si="251"/>
        <v>111.55</v>
      </c>
      <c r="AH1158" s="61">
        <f t="shared" si="266"/>
        <v>618.6</v>
      </c>
      <c r="AI1158" s="13">
        <f t="shared" si="252"/>
        <v>0</v>
      </c>
      <c r="AJ1158" s="13">
        <f t="shared" si="253"/>
        <v>0</v>
      </c>
      <c r="AK1158" s="13">
        <f t="shared" si="254"/>
        <v>0</v>
      </c>
    </row>
    <row r="1159" spans="1:37" ht="16.5">
      <c r="A1159" s="94"/>
      <c r="B1159" s="60">
        <v>6400627</v>
      </c>
      <c r="C1159" s="22" t="s">
        <v>711</v>
      </c>
      <c r="D1159" s="101" t="s">
        <v>10</v>
      </c>
      <c r="E1159" s="62">
        <v>845.05</v>
      </c>
      <c r="F1159" s="63">
        <f t="shared" si="263"/>
        <v>185.91</v>
      </c>
      <c r="G1159" s="63">
        <f t="shared" si="264"/>
        <v>1030.96</v>
      </c>
      <c r="H1159" s="27" t="s">
        <v>73</v>
      </c>
      <c r="AE1159" s="145">
        <v>792.43</v>
      </c>
      <c r="AF1159" s="9">
        <f t="shared" si="265"/>
        <v>845.05</v>
      </c>
      <c r="AG1159" s="3">
        <f t="shared" si="251"/>
        <v>185.91</v>
      </c>
      <c r="AH1159" s="61">
        <f t="shared" si="266"/>
        <v>1030.96</v>
      </c>
      <c r="AI1159" s="13">
        <f t="shared" si="252"/>
        <v>0</v>
      </c>
      <c r="AJ1159" s="13">
        <f t="shared" si="253"/>
        <v>0</v>
      </c>
      <c r="AK1159" s="13">
        <f t="shared" si="254"/>
        <v>0</v>
      </c>
    </row>
    <row r="1160" spans="1:37" ht="16.5">
      <c r="A1160" s="94"/>
      <c r="B1160" s="60">
        <v>6400628</v>
      </c>
      <c r="C1160" s="22" t="s">
        <v>668</v>
      </c>
      <c r="D1160" s="101" t="s">
        <v>10</v>
      </c>
      <c r="E1160" s="62">
        <v>646.64</v>
      </c>
      <c r="F1160" s="63">
        <f t="shared" si="263"/>
        <v>142.26</v>
      </c>
      <c r="G1160" s="63">
        <f t="shared" si="264"/>
        <v>788.9</v>
      </c>
      <c r="H1160" s="27" t="s">
        <v>76</v>
      </c>
      <c r="AE1160" s="145">
        <v>606.38</v>
      </c>
      <c r="AF1160" s="9">
        <f t="shared" si="265"/>
        <v>646.64</v>
      </c>
      <c r="AG1160" s="3">
        <f t="shared" ref="AG1160:AG1223" si="267">ROUND(E1160*0.22,2)</f>
        <v>142.26</v>
      </c>
      <c r="AH1160" s="61">
        <f t="shared" si="266"/>
        <v>788.9</v>
      </c>
      <c r="AI1160" s="13">
        <f t="shared" ref="AI1160:AI1223" si="268">AF1160-E1160</f>
        <v>0</v>
      </c>
      <c r="AJ1160" s="13">
        <f t="shared" ref="AJ1160:AJ1223" si="269">AG1160-F1160</f>
        <v>0</v>
      </c>
      <c r="AK1160" s="13">
        <f t="shared" ref="AK1160:AK1223" si="270">AH1160-G1160</f>
        <v>0</v>
      </c>
    </row>
    <row r="1161" spans="1:37" ht="16.5">
      <c r="A1161" s="94"/>
      <c r="B1161" s="60">
        <v>6400629</v>
      </c>
      <c r="C1161" s="20" t="s">
        <v>682</v>
      </c>
      <c r="D1161" s="101" t="s">
        <v>10</v>
      </c>
      <c r="E1161" s="62">
        <v>672.91</v>
      </c>
      <c r="F1161" s="63">
        <f t="shared" si="263"/>
        <v>148.04</v>
      </c>
      <c r="G1161" s="63">
        <f t="shared" si="264"/>
        <v>820.94999999999993</v>
      </c>
      <c r="H1161" s="27" t="s">
        <v>226</v>
      </c>
      <c r="AE1161" s="145">
        <v>631.01</v>
      </c>
      <c r="AF1161" s="9">
        <f t="shared" si="265"/>
        <v>672.91</v>
      </c>
      <c r="AG1161" s="3">
        <f t="shared" si="267"/>
        <v>148.04</v>
      </c>
      <c r="AH1161" s="61">
        <f t="shared" si="266"/>
        <v>820.94999999999993</v>
      </c>
      <c r="AI1161" s="13">
        <f t="shared" si="268"/>
        <v>0</v>
      </c>
      <c r="AJ1161" s="13">
        <f t="shared" si="269"/>
        <v>0</v>
      </c>
      <c r="AK1161" s="13">
        <f t="shared" si="270"/>
        <v>0</v>
      </c>
    </row>
    <row r="1162" spans="1:37" ht="16.5">
      <c r="A1162" s="94"/>
      <c r="B1162" s="60">
        <v>6400630</v>
      </c>
      <c r="C1162" s="22" t="s">
        <v>683</v>
      </c>
      <c r="D1162" s="101" t="s">
        <v>10</v>
      </c>
      <c r="E1162" s="62">
        <v>953.18</v>
      </c>
      <c r="F1162" s="63">
        <f t="shared" si="263"/>
        <v>209.7</v>
      </c>
      <c r="G1162" s="63">
        <f t="shared" si="264"/>
        <v>1162.8799999999999</v>
      </c>
      <c r="H1162" s="27" t="s">
        <v>33</v>
      </c>
      <c r="AE1162" s="145">
        <v>893.83</v>
      </c>
      <c r="AF1162" s="9">
        <f t="shared" si="265"/>
        <v>953.18</v>
      </c>
      <c r="AG1162" s="3">
        <f t="shared" si="267"/>
        <v>209.7</v>
      </c>
      <c r="AH1162" s="61">
        <f t="shared" si="266"/>
        <v>1162.8799999999999</v>
      </c>
      <c r="AI1162" s="13">
        <f t="shared" si="268"/>
        <v>0</v>
      </c>
      <c r="AJ1162" s="13">
        <f t="shared" si="269"/>
        <v>0</v>
      </c>
      <c r="AK1162" s="13">
        <f t="shared" si="270"/>
        <v>0</v>
      </c>
    </row>
    <row r="1163" spans="1:37" ht="16.5">
      <c r="A1163" s="94"/>
      <c r="B1163" s="60">
        <v>6400631</v>
      </c>
      <c r="C1163" s="22" t="s">
        <v>684</v>
      </c>
      <c r="D1163" s="101" t="s">
        <v>10</v>
      </c>
      <c r="E1163" s="62">
        <v>1779.08</v>
      </c>
      <c r="F1163" s="63">
        <f t="shared" si="263"/>
        <v>391.4</v>
      </c>
      <c r="G1163" s="63">
        <f t="shared" si="264"/>
        <v>2170.48</v>
      </c>
      <c r="H1163" s="27" t="s">
        <v>33</v>
      </c>
      <c r="AE1163" s="145">
        <v>1668.3</v>
      </c>
      <c r="AF1163" s="9">
        <f t="shared" si="265"/>
        <v>1779.08</v>
      </c>
      <c r="AG1163" s="3">
        <f t="shared" si="267"/>
        <v>391.4</v>
      </c>
      <c r="AH1163" s="61">
        <f t="shared" si="266"/>
        <v>2170.48</v>
      </c>
      <c r="AI1163" s="13">
        <f t="shared" si="268"/>
        <v>0</v>
      </c>
      <c r="AJ1163" s="13">
        <f t="shared" si="269"/>
        <v>0</v>
      </c>
      <c r="AK1163" s="13">
        <f t="shared" si="270"/>
        <v>0</v>
      </c>
    </row>
    <row r="1164" spans="1:37" ht="16.5">
      <c r="A1164" s="94"/>
      <c r="B1164" s="60">
        <v>6400632</v>
      </c>
      <c r="C1164" s="22" t="s">
        <v>685</v>
      </c>
      <c r="D1164" s="101" t="s">
        <v>10</v>
      </c>
      <c r="E1164" s="62">
        <v>431.25</v>
      </c>
      <c r="F1164" s="63">
        <f t="shared" si="263"/>
        <v>94.88</v>
      </c>
      <c r="G1164" s="63">
        <f t="shared" si="264"/>
        <v>526.13</v>
      </c>
      <c r="H1164" s="27" t="s">
        <v>686</v>
      </c>
      <c r="AE1164" s="145">
        <v>404.4</v>
      </c>
      <c r="AF1164" s="9">
        <f t="shared" si="265"/>
        <v>431.25</v>
      </c>
      <c r="AG1164" s="3">
        <f t="shared" si="267"/>
        <v>94.88</v>
      </c>
      <c r="AH1164" s="61">
        <f t="shared" si="266"/>
        <v>526.13</v>
      </c>
      <c r="AI1164" s="13">
        <f t="shared" si="268"/>
        <v>0</v>
      </c>
      <c r="AJ1164" s="13">
        <f t="shared" si="269"/>
        <v>0</v>
      </c>
      <c r="AK1164" s="13">
        <f t="shared" si="270"/>
        <v>0</v>
      </c>
    </row>
    <row r="1165" spans="1:37" ht="16.5">
      <c r="A1165" s="94"/>
      <c r="B1165" s="60">
        <v>6400633</v>
      </c>
      <c r="C1165" s="22" t="s">
        <v>678</v>
      </c>
      <c r="D1165" s="101" t="s">
        <v>10</v>
      </c>
      <c r="E1165" s="62">
        <v>860.62</v>
      </c>
      <c r="F1165" s="63">
        <f t="shared" si="263"/>
        <v>189.34</v>
      </c>
      <c r="G1165" s="63">
        <f t="shared" si="264"/>
        <v>1049.96</v>
      </c>
      <c r="H1165" s="27" t="s">
        <v>170</v>
      </c>
      <c r="AE1165" s="145">
        <v>807.03</v>
      </c>
      <c r="AF1165" s="9">
        <f t="shared" si="265"/>
        <v>860.62</v>
      </c>
      <c r="AG1165" s="3">
        <f t="shared" si="267"/>
        <v>189.34</v>
      </c>
      <c r="AH1165" s="61">
        <f t="shared" si="266"/>
        <v>1049.96</v>
      </c>
      <c r="AI1165" s="13">
        <f t="shared" si="268"/>
        <v>0</v>
      </c>
      <c r="AJ1165" s="13">
        <f t="shared" si="269"/>
        <v>0</v>
      </c>
      <c r="AK1165" s="13">
        <f t="shared" si="270"/>
        <v>0</v>
      </c>
    </row>
    <row r="1166" spans="1:37" ht="16.5">
      <c r="A1166" s="94"/>
      <c r="B1166" s="60">
        <v>6400634</v>
      </c>
      <c r="C1166" s="22" t="s">
        <v>687</v>
      </c>
      <c r="D1166" s="101" t="s">
        <v>10</v>
      </c>
      <c r="E1166" s="62">
        <v>249.37</v>
      </c>
      <c r="F1166" s="63">
        <f t="shared" si="263"/>
        <v>54.86</v>
      </c>
      <c r="G1166" s="63">
        <f t="shared" si="264"/>
        <v>304.23</v>
      </c>
      <c r="H1166" s="27" t="s">
        <v>74</v>
      </c>
      <c r="AE1166" s="145">
        <v>233.84</v>
      </c>
      <c r="AF1166" s="9">
        <f t="shared" si="265"/>
        <v>249.37</v>
      </c>
      <c r="AG1166" s="3">
        <f t="shared" si="267"/>
        <v>54.86</v>
      </c>
      <c r="AH1166" s="61">
        <f t="shared" si="266"/>
        <v>304.23</v>
      </c>
      <c r="AI1166" s="13">
        <f t="shared" si="268"/>
        <v>0</v>
      </c>
      <c r="AJ1166" s="13">
        <f t="shared" si="269"/>
        <v>0</v>
      </c>
      <c r="AK1166" s="13">
        <f t="shared" si="270"/>
        <v>0</v>
      </c>
    </row>
    <row r="1167" spans="1:37" ht="16.5">
      <c r="A1167" s="94"/>
      <c r="B1167" s="60">
        <v>6400635</v>
      </c>
      <c r="C1167" s="22" t="s">
        <v>688</v>
      </c>
      <c r="D1167" s="101" t="s">
        <v>10</v>
      </c>
      <c r="E1167" s="62">
        <v>249.37</v>
      </c>
      <c r="F1167" s="63">
        <f t="shared" si="263"/>
        <v>54.86</v>
      </c>
      <c r="G1167" s="63">
        <f t="shared" si="264"/>
        <v>304.23</v>
      </c>
      <c r="H1167" s="27" t="s">
        <v>74</v>
      </c>
      <c r="AE1167" s="145">
        <v>233.84</v>
      </c>
      <c r="AF1167" s="9">
        <f t="shared" si="265"/>
        <v>249.37</v>
      </c>
      <c r="AG1167" s="3">
        <f t="shared" si="267"/>
        <v>54.86</v>
      </c>
      <c r="AH1167" s="61">
        <f t="shared" si="266"/>
        <v>304.23</v>
      </c>
      <c r="AI1167" s="13">
        <f t="shared" si="268"/>
        <v>0</v>
      </c>
      <c r="AJ1167" s="13">
        <f t="shared" si="269"/>
        <v>0</v>
      </c>
      <c r="AK1167" s="13">
        <f t="shared" si="270"/>
        <v>0</v>
      </c>
    </row>
    <row r="1168" spans="1:37" ht="16.5">
      <c r="A1168" s="94"/>
      <c r="B1168" s="60">
        <v>6400636</v>
      </c>
      <c r="C1168" s="22" t="s">
        <v>689</v>
      </c>
      <c r="D1168" s="101" t="s">
        <v>10</v>
      </c>
      <c r="E1168" s="62">
        <v>1779.02</v>
      </c>
      <c r="F1168" s="63">
        <f t="shared" si="263"/>
        <v>391.38</v>
      </c>
      <c r="G1168" s="63">
        <f t="shared" si="264"/>
        <v>2170.4</v>
      </c>
      <c r="H1168" s="27" t="s">
        <v>33</v>
      </c>
      <c r="AE1168" s="145">
        <v>1668.25</v>
      </c>
      <c r="AF1168" s="9">
        <f t="shared" si="265"/>
        <v>1779.02</v>
      </c>
      <c r="AG1168" s="3">
        <f t="shared" si="267"/>
        <v>391.38</v>
      </c>
      <c r="AH1168" s="61">
        <f t="shared" si="266"/>
        <v>2170.4</v>
      </c>
      <c r="AI1168" s="13">
        <f t="shared" si="268"/>
        <v>0</v>
      </c>
      <c r="AJ1168" s="13">
        <f t="shared" si="269"/>
        <v>0</v>
      </c>
      <c r="AK1168" s="13">
        <f t="shared" si="270"/>
        <v>0</v>
      </c>
    </row>
    <row r="1169" spans="1:37" ht="16.5">
      <c r="A1169" s="94"/>
      <c r="B1169" s="60">
        <v>6400637</v>
      </c>
      <c r="C1169" s="22" t="s">
        <v>690</v>
      </c>
      <c r="D1169" s="101" t="s">
        <v>10</v>
      </c>
      <c r="E1169" s="62">
        <v>362.18</v>
      </c>
      <c r="F1169" s="63">
        <f t="shared" si="263"/>
        <v>79.680000000000007</v>
      </c>
      <c r="G1169" s="63">
        <f t="shared" si="264"/>
        <v>441.86</v>
      </c>
      <c r="H1169" s="27" t="s">
        <v>39</v>
      </c>
      <c r="AE1169" s="145">
        <v>339.63</v>
      </c>
      <c r="AF1169" s="9">
        <f t="shared" si="265"/>
        <v>362.18</v>
      </c>
      <c r="AG1169" s="3">
        <f t="shared" si="267"/>
        <v>79.680000000000007</v>
      </c>
      <c r="AH1169" s="61">
        <f t="shared" si="266"/>
        <v>441.86</v>
      </c>
      <c r="AI1169" s="13">
        <f t="shared" si="268"/>
        <v>0</v>
      </c>
      <c r="AJ1169" s="13">
        <f t="shared" si="269"/>
        <v>0</v>
      </c>
      <c r="AK1169" s="13">
        <f t="shared" si="270"/>
        <v>0</v>
      </c>
    </row>
    <row r="1170" spans="1:37" ht="16.5">
      <c r="A1170" s="94"/>
      <c r="B1170" s="60">
        <v>6400638</v>
      </c>
      <c r="C1170" s="22" t="s">
        <v>674</v>
      </c>
      <c r="D1170" s="101" t="s">
        <v>10</v>
      </c>
      <c r="E1170" s="62">
        <v>388.84</v>
      </c>
      <c r="F1170" s="63">
        <f t="shared" si="263"/>
        <v>85.54</v>
      </c>
      <c r="G1170" s="63">
        <f t="shared" si="264"/>
        <v>474.38</v>
      </c>
      <c r="H1170" s="27" t="s">
        <v>41</v>
      </c>
      <c r="AE1170" s="145">
        <v>364.63</v>
      </c>
      <c r="AF1170" s="9">
        <f t="shared" si="265"/>
        <v>388.84</v>
      </c>
      <c r="AG1170" s="3">
        <f t="shared" si="267"/>
        <v>85.54</v>
      </c>
      <c r="AH1170" s="61">
        <f t="shared" si="266"/>
        <v>474.38</v>
      </c>
      <c r="AI1170" s="13">
        <f t="shared" si="268"/>
        <v>0</v>
      </c>
      <c r="AJ1170" s="13">
        <f t="shared" si="269"/>
        <v>0</v>
      </c>
      <c r="AK1170" s="13">
        <f t="shared" si="270"/>
        <v>0</v>
      </c>
    </row>
    <row r="1171" spans="1:37" ht="16.5">
      <c r="A1171" s="94"/>
      <c r="B1171" s="60">
        <v>6400639</v>
      </c>
      <c r="C1171" s="20" t="s">
        <v>691</v>
      </c>
      <c r="D1171" s="101" t="s">
        <v>10</v>
      </c>
      <c r="E1171" s="62">
        <v>770.7</v>
      </c>
      <c r="F1171" s="63">
        <f t="shared" si="263"/>
        <v>169.55</v>
      </c>
      <c r="G1171" s="63">
        <f t="shared" si="264"/>
        <v>940.25</v>
      </c>
      <c r="H1171" s="27" t="s">
        <v>41</v>
      </c>
      <c r="AE1171" s="145">
        <v>722.71</v>
      </c>
      <c r="AF1171" s="9">
        <f t="shared" si="265"/>
        <v>770.7</v>
      </c>
      <c r="AG1171" s="3">
        <f t="shared" si="267"/>
        <v>169.55</v>
      </c>
      <c r="AH1171" s="61">
        <f t="shared" si="266"/>
        <v>940.25</v>
      </c>
      <c r="AI1171" s="13">
        <f t="shared" si="268"/>
        <v>0</v>
      </c>
      <c r="AJ1171" s="13">
        <f t="shared" si="269"/>
        <v>0</v>
      </c>
      <c r="AK1171" s="13">
        <f t="shared" si="270"/>
        <v>0</v>
      </c>
    </row>
    <row r="1172" spans="1:37" ht="16.5">
      <c r="A1172" s="94"/>
      <c r="B1172" s="60">
        <v>6400640</v>
      </c>
      <c r="C1172" s="20" t="s">
        <v>692</v>
      </c>
      <c r="D1172" s="101" t="s">
        <v>10</v>
      </c>
      <c r="E1172" s="62">
        <v>770.7</v>
      </c>
      <c r="F1172" s="63">
        <f t="shared" si="263"/>
        <v>169.55</v>
      </c>
      <c r="G1172" s="63">
        <f t="shared" si="264"/>
        <v>940.25</v>
      </c>
      <c r="H1172" s="27" t="s">
        <v>41</v>
      </c>
      <c r="AE1172" s="145">
        <v>722.71</v>
      </c>
      <c r="AF1172" s="9">
        <f t="shared" si="265"/>
        <v>770.7</v>
      </c>
      <c r="AG1172" s="3">
        <f t="shared" si="267"/>
        <v>169.55</v>
      </c>
      <c r="AH1172" s="61">
        <f t="shared" si="266"/>
        <v>940.25</v>
      </c>
      <c r="AI1172" s="13">
        <f t="shared" si="268"/>
        <v>0</v>
      </c>
      <c r="AJ1172" s="13">
        <f t="shared" si="269"/>
        <v>0</v>
      </c>
      <c r="AK1172" s="13">
        <f t="shared" si="270"/>
        <v>0</v>
      </c>
    </row>
    <row r="1173" spans="1:37" ht="16.5">
      <c r="A1173" s="94"/>
      <c r="B1173" s="60">
        <v>6400641</v>
      </c>
      <c r="C1173" s="22" t="s">
        <v>101</v>
      </c>
      <c r="D1173" s="101" t="s">
        <v>10</v>
      </c>
      <c r="E1173" s="62">
        <v>914.46</v>
      </c>
      <c r="F1173" s="63">
        <f t="shared" si="263"/>
        <v>201.18</v>
      </c>
      <c r="G1173" s="63">
        <f t="shared" si="264"/>
        <v>1115.6400000000001</v>
      </c>
      <c r="H1173" s="27" t="s">
        <v>121</v>
      </c>
      <c r="AE1173" s="145">
        <v>857.52</v>
      </c>
      <c r="AF1173" s="9">
        <f t="shared" si="265"/>
        <v>914.46</v>
      </c>
      <c r="AG1173" s="3">
        <f t="shared" si="267"/>
        <v>201.18</v>
      </c>
      <c r="AH1173" s="61">
        <f t="shared" si="266"/>
        <v>1115.6400000000001</v>
      </c>
      <c r="AI1173" s="13">
        <f t="shared" si="268"/>
        <v>0</v>
      </c>
      <c r="AJ1173" s="13">
        <f t="shared" si="269"/>
        <v>0</v>
      </c>
      <c r="AK1173" s="13">
        <f t="shared" si="270"/>
        <v>0</v>
      </c>
    </row>
    <row r="1174" spans="1:37" ht="16.5">
      <c r="A1174" s="94"/>
      <c r="B1174" s="60">
        <v>6400642</v>
      </c>
      <c r="C1174" s="22" t="s">
        <v>128</v>
      </c>
      <c r="D1174" s="101" t="s">
        <v>10</v>
      </c>
      <c r="E1174" s="62">
        <v>91.82</v>
      </c>
      <c r="F1174" s="63">
        <f t="shared" si="263"/>
        <v>20.2</v>
      </c>
      <c r="G1174" s="63">
        <f t="shared" si="264"/>
        <v>112.02</v>
      </c>
      <c r="H1174" s="27" t="s">
        <v>41</v>
      </c>
      <c r="AE1174" s="145">
        <v>86.1</v>
      </c>
      <c r="AF1174" s="9">
        <f t="shared" si="265"/>
        <v>91.82</v>
      </c>
      <c r="AG1174" s="3">
        <f t="shared" si="267"/>
        <v>20.2</v>
      </c>
      <c r="AH1174" s="61">
        <f t="shared" si="266"/>
        <v>112.02</v>
      </c>
      <c r="AI1174" s="13">
        <f t="shared" si="268"/>
        <v>0</v>
      </c>
      <c r="AJ1174" s="13">
        <f t="shared" si="269"/>
        <v>0</v>
      </c>
      <c r="AK1174" s="13">
        <f t="shared" si="270"/>
        <v>0</v>
      </c>
    </row>
    <row r="1175" spans="1:37" ht="16.5">
      <c r="A1175" s="94"/>
      <c r="B1175" s="60">
        <v>6400643</v>
      </c>
      <c r="C1175" s="22" t="s">
        <v>671</v>
      </c>
      <c r="D1175" s="101" t="s">
        <v>10</v>
      </c>
      <c r="E1175" s="62">
        <v>180.65</v>
      </c>
      <c r="F1175" s="63">
        <f t="shared" si="263"/>
        <v>39.74</v>
      </c>
      <c r="G1175" s="63">
        <f t="shared" si="264"/>
        <v>220.39000000000001</v>
      </c>
      <c r="H1175" s="27" t="s">
        <v>33</v>
      </c>
      <c r="AE1175" s="145">
        <v>169.4</v>
      </c>
      <c r="AF1175" s="9">
        <f t="shared" si="265"/>
        <v>180.65</v>
      </c>
      <c r="AG1175" s="3">
        <f t="shared" si="267"/>
        <v>39.74</v>
      </c>
      <c r="AH1175" s="61">
        <f t="shared" si="266"/>
        <v>220.39000000000001</v>
      </c>
      <c r="AI1175" s="13">
        <f t="shared" si="268"/>
        <v>0</v>
      </c>
      <c r="AJ1175" s="13">
        <f t="shared" si="269"/>
        <v>0</v>
      </c>
      <c r="AK1175" s="13">
        <f t="shared" si="270"/>
        <v>0</v>
      </c>
    </row>
    <row r="1176" spans="1:37" ht="16.5">
      <c r="A1176" s="94"/>
      <c r="B1176" s="60">
        <v>6400644</v>
      </c>
      <c r="C1176" s="22" t="s">
        <v>693</v>
      </c>
      <c r="D1176" s="101" t="s">
        <v>10</v>
      </c>
      <c r="E1176" s="62">
        <v>560.28</v>
      </c>
      <c r="F1176" s="63">
        <f t="shared" si="263"/>
        <v>123.26</v>
      </c>
      <c r="G1176" s="63">
        <f t="shared" si="264"/>
        <v>683.54</v>
      </c>
      <c r="H1176" s="27" t="s">
        <v>33</v>
      </c>
      <c r="AE1176" s="145">
        <v>525.39</v>
      </c>
      <c r="AF1176" s="9">
        <f t="shared" si="265"/>
        <v>560.28</v>
      </c>
      <c r="AG1176" s="3">
        <f t="shared" si="267"/>
        <v>123.26</v>
      </c>
      <c r="AH1176" s="61">
        <f t="shared" si="266"/>
        <v>683.54</v>
      </c>
      <c r="AI1176" s="13">
        <f t="shared" si="268"/>
        <v>0</v>
      </c>
      <c r="AJ1176" s="13">
        <f t="shared" si="269"/>
        <v>0</v>
      </c>
      <c r="AK1176" s="13">
        <f t="shared" si="270"/>
        <v>0</v>
      </c>
    </row>
    <row r="1177" spans="1:37" ht="16.5">
      <c r="A1177" s="94"/>
      <c r="B1177" s="60">
        <v>6400645</v>
      </c>
      <c r="C1177" s="22" t="s">
        <v>694</v>
      </c>
      <c r="D1177" s="101" t="s">
        <v>10</v>
      </c>
      <c r="E1177" s="62">
        <v>554.97</v>
      </c>
      <c r="F1177" s="63">
        <f t="shared" si="263"/>
        <v>122.09</v>
      </c>
      <c r="G1177" s="63">
        <f t="shared" si="264"/>
        <v>677.06000000000006</v>
      </c>
      <c r="H1177" s="27" t="s">
        <v>33</v>
      </c>
      <c r="AE1177" s="145">
        <v>520.41</v>
      </c>
      <c r="AF1177" s="9">
        <f t="shared" si="265"/>
        <v>554.97</v>
      </c>
      <c r="AG1177" s="3">
        <f t="shared" si="267"/>
        <v>122.09</v>
      </c>
      <c r="AH1177" s="61">
        <f t="shared" si="266"/>
        <v>677.06000000000006</v>
      </c>
      <c r="AI1177" s="13">
        <f t="shared" si="268"/>
        <v>0</v>
      </c>
      <c r="AJ1177" s="13">
        <f t="shared" si="269"/>
        <v>0</v>
      </c>
      <c r="AK1177" s="13">
        <f t="shared" si="270"/>
        <v>0</v>
      </c>
    </row>
    <row r="1178" spans="1:37" ht="16.5">
      <c r="A1178" s="94"/>
      <c r="B1178" s="60">
        <v>6400646</v>
      </c>
      <c r="C1178" s="22" t="s">
        <v>218</v>
      </c>
      <c r="D1178" s="101" t="s">
        <v>10</v>
      </c>
      <c r="E1178" s="62">
        <v>2553.33</v>
      </c>
      <c r="F1178" s="63">
        <f t="shared" si="263"/>
        <v>561.73</v>
      </c>
      <c r="G1178" s="63">
        <f t="shared" si="264"/>
        <v>3115.06</v>
      </c>
      <c r="H1178" s="27"/>
      <c r="AE1178" s="145">
        <v>2394.35</v>
      </c>
      <c r="AF1178" s="9">
        <f t="shared" si="265"/>
        <v>2553.33</v>
      </c>
      <c r="AG1178" s="3">
        <f t="shared" si="267"/>
        <v>561.73</v>
      </c>
      <c r="AH1178" s="61">
        <f t="shared" si="266"/>
        <v>3115.06</v>
      </c>
      <c r="AI1178" s="13">
        <f t="shared" si="268"/>
        <v>0</v>
      </c>
      <c r="AJ1178" s="13">
        <f t="shared" si="269"/>
        <v>0</v>
      </c>
      <c r="AK1178" s="13">
        <f t="shared" si="270"/>
        <v>0</v>
      </c>
    </row>
    <row r="1179" spans="1:37" ht="16.5">
      <c r="A1179" s="94"/>
      <c r="B1179" s="60">
        <v>6400647</v>
      </c>
      <c r="C1179" s="22" t="s">
        <v>695</v>
      </c>
      <c r="D1179" s="101" t="s">
        <v>10</v>
      </c>
      <c r="E1179" s="62">
        <v>282.77999999999997</v>
      </c>
      <c r="F1179" s="63">
        <f t="shared" si="263"/>
        <v>62.21</v>
      </c>
      <c r="G1179" s="63">
        <f t="shared" si="264"/>
        <v>344.98999999999995</v>
      </c>
      <c r="H1179" s="27" t="s">
        <v>36</v>
      </c>
      <c r="AE1179" s="145">
        <v>265.17</v>
      </c>
      <c r="AF1179" s="9">
        <f t="shared" si="265"/>
        <v>282.77999999999997</v>
      </c>
      <c r="AG1179" s="3">
        <f t="shared" si="267"/>
        <v>62.21</v>
      </c>
      <c r="AH1179" s="61">
        <f t="shared" si="266"/>
        <v>344.98999999999995</v>
      </c>
      <c r="AI1179" s="13">
        <f t="shared" si="268"/>
        <v>0</v>
      </c>
      <c r="AJ1179" s="13">
        <f t="shared" si="269"/>
        <v>0</v>
      </c>
      <c r="AK1179" s="13">
        <f t="shared" si="270"/>
        <v>0</v>
      </c>
    </row>
    <row r="1180" spans="1:37" ht="16.5">
      <c r="A1180" s="94"/>
      <c r="B1180" s="60">
        <v>6400648</v>
      </c>
      <c r="C1180" s="22" t="s">
        <v>680</v>
      </c>
      <c r="D1180" s="101" t="s">
        <v>10</v>
      </c>
      <c r="E1180" s="62">
        <v>775.1</v>
      </c>
      <c r="F1180" s="63">
        <f t="shared" si="263"/>
        <v>170.52</v>
      </c>
      <c r="G1180" s="63">
        <f t="shared" si="264"/>
        <v>945.62</v>
      </c>
      <c r="H1180" s="27" t="s">
        <v>686</v>
      </c>
      <c r="AE1180" s="145">
        <v>726.84</v>
      </c>
      <c r="AF1180" s="9">
        <f t="shared" si="265"/>
        <v>775.1</v>
      </c>
      <c r="AG1180" s="3">
        <f t="shared" si="267"/>
        <v>170.52</v>
      </c>
      <c r="AH1180" s="61">
        <f t="shared" si="266"/>
        <v>945.62</v>
      </c>
      <c r="AI1180" s="13">
        <f t="shared" si="268"/>
        <v>0</v>
      </c>
      <c r="AJ1180" s="13">
        <f t="shared" si="269"/>
        <v>0</v>
      </c>
      <c r="AK1180" s="13">
        <f t="shared" si="270"/>
        <v>0</v>
      </c>
    </row>
    <row r="1181" spans="1:37" ht="16.5">
      <c r="A1181" s="94"/>
      <c r="B1181" s="60">
        <v>6400649</v>
      </c>
      <c r="C1181" s="22" t="s">
        <v>696</v>
      </c>
      <c r="D1181" s="101" t="s">
        <v>10</v>
      </c>
      <c r="E1181" s="62">
        <v>1432.07</v>
      </c>
      <c r="F1181" s="63">
        <f t="shared" si="263"/>
        <v>315.06</v>
      </c>
      <c r="G1181" s="63">
        <f t="shared" si="264"/>
        <v>1747.1299999999999</v>
      </c>
      <c r="H1181" s="27" t="s">
        <v>36</v>
      </c>
      <c r="AE1181" s="145">
        <v>1342.9</v>
      </c>
      <c r="AF1181" s="9">
        <f t="shared" si="265"/>
        <v>1432.07</v>
      </c>
      <c r="AG1181" s="3">
        <f t="shared" si="267"/>
        <v>315.06</v>
      </c>
      <c r="AH1181" s="61">
        <f t="shared" si="266"/>
        <v>1747.1299999999999</v>
      </c>
      <c r="AI1181" s="13">
        <f t="shared" si="268"/>
        <v>0</v>
      </c>
      <c r="AJ1181" s="13">
        <f t="shared" si="269"/>
        <v>0</v>
      </c>
      <c r="AK1181" s="13">
        <f t="shared" si="270"/>
        <v>0</v>
      </c>
    </row>
    <row r="1182" spans="1:37" ht="16.5">
      <c r="A1182" s="94"/>
      <c r="B1182" s="60">
        <v>6400650</v>
      </c>
      <c r="C1182" s="22" t="s">
        <v>697</v>
      </c>
      <c r="D1182" s="101" t="s">
        <v>10</v>
      </c>
      <c r="E1182" s="62">
        <v>1432.07</v>
      </c>
      <c r="F1182" s="63">
        <f t="shared" si="263"/>
        <v>315.06</v>
      </c>
      <c r="G1182" s="63">
        <f t="shared" si="264"/>
        <v>1747.1299999999999</v>
      </c>
      <c r="H1182" s="27" t="s">
        <v>36</v>
      </c>
      <c r="AE1182" s="145">
        <v>1342.9</v>
      </c>
      <c r="AF1182" s="9">
        <f t="shared" si="265"/>
        <v>1432.07</v>
      </c>
      <c r="AG1182" s="3">
        <f t="shared" si="267"/>
        <v>315.06</v>
      </c>
      <c r="AH1182" s="61">
        <f t="shared" si="266"/>
        <v>1747.1299999999999</v>
      </c>
      <c r="AI1182" s="13">
        <f t="shared" si="268"/>
        <v>0</v>
      </c>
      <c r="AJ1182" s="13">
        <f t="shared" si="269"/>
        <v>0</v>
      </c>
      <c r="AK1182" s="13">
        <f t="shared" si="270"/>
        <v>0</v>
      </c>
    </row>
    <row r="1183" spans="1:37" ht="16.5">
      <c r="A1183" s="94"/>
      <c r="B1183" s="60">
        <v>6400651</v>
      </c>
      <c r="C1183" s="22" t="s">
        <v>698</v>
      </c>
      <c r="D1183" s="101" t="s">
        <v>10</v>
      </c>
      <c r="E1183" s="62">
        <v>1432.07</v>
      </c>
      <c r="F1183" s="63">
        <f t="shared" si="263"/>
        <v>315.06</v>
      </c>
      <c r="G1183" s="63">
        <f t="shared" si="264"/>
        <v>1747.1299999999999</v>
      </c>
      <c r="H1183" s="27" t="s">
        <v>36</v>
      </c>
      <c r="AE1183" s="145">
        <v>1342.9</v>
      </c>
      <c r="AF1183" s="9">
        <f t="shared" si="265"/>
        <v>1432.07</v>
      </c>
      <c r="AG1183" s="3">
        <f t="shared" si="267"/>
        <v>315.06</v>
      </c>
      <c r="AH1183" s="61">
        <f t="shared" si="266"/>
        <v>1747.1299999999999</v>
      </c>
      <c r="AI1183" s="13">
        <f t="shared" si="268"/>
        <v>0</v>
      </c>
      <c r="AJ1183" s="13">
        <f t="shared" si="269"/>
        <v>0</v>
      </c>
      <c r="AK1183" s="13">
        <f t="shared" si="270"/>
        <v>0</v>
      </c>
    </row>
    <row r="1184" spans="1:37" ht="16.5">
      <c r="A1184" s="94"/>
      <c r="B1184" s="60">
        <v>6400652</v>
      </c>
      <c r="C1184" s="22" t="s">
        <v>3267</v>
      </c>
      <c r="D1184" s="101" t="s">
        <v>10</v>
      </c>
      <c r="E1184" s="62">
        <v>1432.07</v>
      </c>
      <c r="F1184" s="63">
        <f t="shared" si="263"/>
        <v>315.06</v>
      </c>
      <c r="G1184" s="63">
        <f t="shared" si="264"/>
        <v>1747.1299999999999</v>
      </c>
      <c r="H1184" s="27" t="s">
        <v>36</v>
      </c>
      <c r="AE1184" s="145">
        <v>1342.9</v>
      </c>
      <c r="AF1184" s="9">
        <f t="shared" si="265"/>
        <v>1432.07</v>
      </c>
      <c r="AG1184" s="3">
        <f t="shared" si="267"/>
        <v>315.06</v>
      </c>
      <c r="AH1184" s="61">
        <f t="shared" si="266"/>
        <v>1747.1299999999999</v>
      </c>
      <c r="AI1184" s="13">
        <f t="shared" si="268"/>
        <v>0</v>
      </c>
      <c r="AJ1184" s="13">
        <f t="shared" si="269"/>
        <v>0</v>
      </c>
      <c r="AK1184" s="13">
        <f t="shared" si="270"/>
        <v>0</v>
      </c>
    </row>
    <row r="1185" spans="1:37" ht="30" customHeight="1">
      <c r="A1185" s="94"/>
      <c r="B1185" s="190" t="s">
        <v>699</v>
      </c>
      <c r="C1185" s="191"/>
      <c r="D1185" s="191"/>
      <c r="E1185" s="191"/>
      <c r="F1185" s="191"/>
      <c r="G1185" s="191"/>
      <c r="H1185" s="192"/>
      <c r="AF1185" s="9">
        <f t="shared" si="265"/>
        <v>0</v>
      </c>
      <c r="AG1185" s="3">
        <f t="shared" si="267"/>
        <v>0</v>
      </c>
      <c r="AH1185" s="61">
        <f t="shared" si="266"/>
        <v>0</v>
      </c>
      <c r="AI1185" s="13">
        <f t="shared" si="268"/>
        <v>0</v>
      </c>
      <c r="AJ1185" s="13">
        <f t="shared" si="269"/>
        <v>0</v>
      </c>
      <c r="AK1185" s="13">
        <f t="shared" si="270"/>
        <v>0</v>
      </c>
    </row>
    <row r="1186" spans="1:37" ht="16.5">
      <c r="A1186" s="94"/>
      <c r="B1186" s="60">
        <v>6400653</v>
      </c>
      <c r="C1186" s="22" t="s">
        <v>106</v>
      </c>
      <c r="D1186" s="101" t="s">
        <v>10</v>
      </c>
      <c r="E1186" s="62">
        <v>171.51</v>
      </c>
      <c r="F1186" s="63">
        <f t="shared" ref="F1186:F1234" si="271">ROUND(E1186*0.22,2)</f>
        <v>37.729999999999997</v>
      </c>
      <c r="G1186" s="63">
        <f t="shared" ref="G1186:G1249" si="272">F1186+E1186</f>
        <v>209.23999999999998</v>
      </c>
      <c r="H1186" s="27" t="s">
        <v>36</v>
      </c>
      <c r="AE1186" s="145">
        <v>160.83000000000001</v>
      </c>
      <c r="AF1186" s="9">
        <f t="shared" si="265"/>
        <v>171.51</v>
      </c>
      <c r="AG1186" s="3">
        <f t="shared" si="267"/>
        <v>37.729999999999997</v>
      </c>
      <c r="AH1186" s="61">
        <f t="shared" si="266"/>
        <v>209.23999999999998</v>
      </c>
      <c r="AI1186" s="13">
        <f t="shared" si="268"/>
        <v>0</v>
      </c>
      <c r="AJ1186" s="13">
        <f t="shared" si="269"/>
        <v>0</v>
      </c>
      <c r="AK1186" s="13">
        <f t="shared" si="270"/>
        <v>0</v>
      </c>
    </row>
    <row r="1187" spans="1:37" ht="16.5">
      <c r="A1187" s="94"/>
      <c r="B1187" s="60">
        <v>6400654</v>
      </c>
      <c r="C1187" s="22" t="s">
        <v>104</v>
      </c>
      <c r="D1187" s="101" t="s">
        <v>10</v>
      </c>
      <c r="E1187" s="62">
        <v>356.5</v>
      </c>
      <c r="F1187" s="63">
        <f t="shared" si="271"/>
        <v>78.430000000000007</v>
      </c>
      <c r="G1187" s="63">
        <f t="shared" si="272"/>
        <v>434.93</v>
      </c>
      <c r="H1187" s="27" t="s">
        <v>36</v>
      </c>
      <c r="AE1187" s="145">
        <v>334.3</v>
      </c>
      <c r="AF1187" s="9">
        <f t="shared" si="265"/>
        <v>356.5</v>
      </c>
      <c r="AG1187" s="3">
        <f t="shared" si="267"/>
        <v>78.430000000000007</v>
      </c>
      <c r="AH1187" s="61">
        <f t="shared" si="266"/>
        <v>434.93</v>
      </c>
      <c r="AI1187" s="13">
        <f t="shared" si="268"/>
        <v>0</v>
      </c>
      <c r="AJ1187" s="13">
        <f t="shared" si="269"/>
        <v>0</v>
      </c>
      <c r="AK1187" s="13">
        <f t="shared" si="270"/>
        <v>0</v>
      </c>
    </row>
    <row r="1188" spans="1:37" ht="16.5">
      <c r="A1188" s="94"/>
      <c r="B1188" s="60">
        <v>6400655</v>
      </c>
      <c r="C1188" s="22" t="s">
        <v>105</v>
      </c>
      <c r="D1188" s="101" t="s">
        <v>10</v>
      </c>
      <c r="E1188" s="62">
        <v>151.87</v>
      </c>
      <c r="F1188" s="63">
        <f t="shared" si="271"/>
        <v>33.409999999999997</v>
      </c>
      <c r="G1188" s="63">
        <f t="shared" si="272"/>
        <v>185.28</v>
      </c>
      <c r="H1188" s="27" t="s">
        <v>36</v>
      </c>
      <c r="AE1188" s="145">
        <v>142.41</v>
      </c>
      <c r="AF1188" s="9">
        <f t="shared" si="265"/>
        <v>151.87</v>
      </c>
      <c r="AG1188" s="3">
        <f t="shared" si="267"/>
        <v>33.409999999999997</v>
      </c>
      <c r="AH1188" s="61">
        <f t="shared" si="266"/>
        <v>185.28</v>
      </c>
      <c r="AI1188" s="13">
        <f t="shared" si="268"/>
        <v>0</v>
      </c>
      <c r="AJ1188" s="13">
        <f t="shared" si="269"/>
        <v>0</v>
      </c>
      <c r="AK1188" s="13">
        <f t="shared" si="270"/>
        <v>0</v>
      </c>
    </row>
    <row r="1189" spans="1:37" ht="16.5">
      <c r="A1189" s="94"/>
      <c r="B1189" s="60">
        <v>6400656</v>
      </c>
      <c r="C1189" s="22" t="s">
        <v>107</v>
      </c>
      <c r="D1189" s="101" t="s">
        <v>10</v>
      </c>
      <c r="E1189" s="62">
        <v>171.51</v>
      </c>
      <c r="F1189" s="63">
        <f t="shared" si="271"/>
        <v>37.729999999999997</v>
      </c>
      <c r="G1189" s="63">
        <f t="shared" si="272"/>
        <v>209.23999999999998</v>
      </c>
      <c r="H1189" s="27" t="s">
        <v>36</v>
      </c>
      <c r="AE1189" s="145">
        <v>160.83000000000001</v>
      </c>
      <c r="AF1189" s="9">
        <f t="shared" si="265"/>
        <v>171.51</v>
      </c>
      <c r="AG1189" s="3">
        <f t="shared" si="267"/>
        <v>37.729999999999997</v>
      </c>
      <c r="AH1189" s="61">
        <f t="shared" si="266"/>
        <v>209.23999999999998</v>
      </c>
      <c r="AI1189" s="13">
        <f t="shared" si="268"/>
        <v>0</v>
      </c>
      <c r="AJ1189" s="13">
        <f t="shared" si="269"/>
        <v>0</v>
      </c>
      <c r="AK1189" s="13">
        <f t="shared" si="270"/>
        <v>0</v>
      </c>
    </row>
    <row r="1190" spans="1:37" ht="16.5">
      <c r="A1190" s="94"/>
      <c r="B1190" s="60">
        <v>6400657</v>
      </c>
      <c r="C1190" s="22" t="s">
        <v>700</v>
      </c>
      <c r="D1190" s="101" t="s">
        <v>10</v>
      </c>
      <c r="E1190" s="62">
        <v>171.51</v>
      </c>
      <c r="F1190" s="63">
        <f t="shared" si="271"/>
        <v>37.729999999999997</v>
      </c>
      <c r="G1190" s="63">
        <f t="shared" si="272"/>
        <v>209.23999999999998</v>
      </c>
      <c r="H1190" s="27" t="s">
        <v>36</v>
      </c>
      <c r="AE1190" s="145">
        <v>160.83000000000001</v>
      </c>
      <c r="AF1190" s="9">
        <f t="shared" si="265"/>
        <v>171.51</v>
      </c>
      <c r="AG1190" s="3">
        <f t="shared" si="267"/>
        <v>37.729999999999997</v>
      </c>
      <c r="AH1190" s="61">
        <f t="shared" si="266"/>
        <v>209.23999999999998</v>
      </c>
      <c r="AI1190" s="13">
        <f t="shared" si="268"/>
        <v>0</v>
      </c>
      <c r="AJ1190" s="13">
        <f t="shared" si="269"/>
        <v>0</v>
      </c>
      <c r="AK1190" s="13">
        <f t="shared" si="270"/>
        <v>0</v>
      </c>
    </row>
    <row r="1191" spans="1:37" ht="16.5">
      <c r="A1191" s="94"/>
      <c r="B1191" s="60">
        <v>6400658</v>
      </c>
      <c r="C1191" s="22" t="s">
        <v>701</v>
      </c>
      <c r="D1191" s="101" t="s">
        <v>10</v>
      </c>
      <c r="E1191" s="62">
        <v>171.51</v>
      </c>
      <c r="F1191" s="63">
        <f t="shared" si="271"/>
        <v>37.729999999999997</v>
      </c>
      <c r="G1191" s="63">
        <f t="shared" si="272"/>
        <v>209.23999999999998</v>
      </c>
      <c r="H1191" s="27" t="s">
        <v>36</v>
      </c>
      <c r="AE1191" s="145">
        <v>160.83000000000001</v>
      </c>
      <c r="AF1191" s="9">
        <f t="shared" si="265"/>
        <v>171.51</v>
      </c>
      <c r="AG1191" s="3">
        <f t="shared" si="267"/>
        <v>37.729999999999997</v>
      </c>
      <c r="AH1191" s="61">
        <f t="shared" si="266"/>
        <v>209.23999999999998</v>
      </c>
      <c r="AI1191" s="13">
        <f t="shared" si="268"/>
        <v>0</v>
      </c>
      <c r="AJ1191" s="13">
        <f t="shared" si="269"/>
        <v>0</v>
      </c>
      <c r="AK1191" s="13">
        <f t="shared" si="270"/>
        <v>0</v>
      </c>
    </row>
    <row r="1192" spans="1:37" ht="16.5">
      <c r="A1192" s="94"/>
      <c r="B1192" s="60">
        <v>6400659</v>
      </c>
      <c r="C1192" s="22" t="s">
        <v>195</v>
      </c>
      <c r="D1192" s="101" t="s">
        <v>10</v>
      </c>
      <c r="E1192" s="62">
        <v>201</v>
      </c>
      <c r="F1192" s="63">
        <f t="shared" si="271"/>
        <v>44.22</v>
      </c>
      <c r="G1192" s="63">
        <f t="shared" si="272"/>
        <v>245.22</v>
      </c>
      <c r="H1192" s="27" t="s">
        <v>36</v>
      </c>
      <c r="AE1192" s="145">
        <v>188.48</v>
      </c>
      <c r="AF1192" s="9">
        <f t="shared" si="265"/>
        <v>201</v>
      </c>
      <c r="AG1192" s="3">
        <f t="shared" si="267"/>
        <v>44.22</v>
      </c>
      <c r="AH1192" s="61">
        <f t="shared" si="266"/>
        <v>245.22</v>
      </c>
      <c r="AI1192" s="13">
        <f t="shared" si="268"/>
        <v>0</v>
      </c>
      <c r="AJ1192" s="13">
        <f t="shared" si="269"/>
        <v>0</v>
      </c>
      <c r="AK1192" s="13">
        <f t="shared" si="270"/>
        <v>0</v>
      </c>
    </row>
    <row r="1193" spans="1:37" ht="16.5">
      <c r="A1193" s="94"/>
      <c r="B1193" s="60">
        <v>6400660</v>
      </c>
      <c r="C1193" s="22" t="s">
        <v>702</v>
      </c>
      <c r="D1193" s="101" t="s">
        <v>10</v>
      </c>
      <c r="E1193" s="62">
        <v>171.51</v>
      </c>
      <c r="F1193" s="63">
        <f t="shared" si="271"/>
        <v>37.729999999999997</v>
      </c>
      <c r="G1193" s="63">
        <f t="shared" si="272"/>
        <v>209.23999999999998</v>
      </c>
      <c r="H1193" s="27" t="s">
        <v>36</v>
      </c>
      <c r="AE1193" s="145">
        <v>160.83000000000001</v>
      </c>
      <c r="AF1193" s="9">
        <f t="shared" si="265"/>
        <v>171.51</v>
      </c>
      <c r="AG1193" s="3">
        <f t="shared" si="267"/>
        <v>37.729999999999997</v>
      </c>
      <c r="AH1193" s="61">
        <f t="shared" si="266"/>
        <v>209.23999999999998</v>
      </c>
      <c r="AI1193" s="13">
        <f t="shared" si="268"/>
        <v>0</v>
      </c>
      <c r="AJ1193" s="13">
        <f t="shared" si="269"/>
        <v>0</v>
      </c>
      <c r="AK1193" s="13">
        <f t="shared" si="270"/>
        <v>0</v>
      </c>
    </row>
    <row r="1194" spans="1:37" ht="16.5">
      <c r="A1194" s="94"/>
      <c r="B1194" s="60">
        <v>6400661</v>
      </c>
      <c r="C1194" s="22" t="s">
        <v>703</v>
      </c>
      <c r="D1194" s="101" t="s">
        <v>10</v>
      </c>
      <c r="E1194" s="62">
        <v>171.51</v>
      </c>
      <c r="F1194" s="63">
        <f t="shared" si="271"/>
        <v>37.729999999999997</v>
      </c>
      <c r="G1194" s="63">
        <f t="shared" si="272"/>
        <v>209.23999999999998</v>
      </c>
      <c r="H1194" s="27" t="s">
        <v>36</v>
      </c>
      <c r="AE1194" s="145">
        <v>160.83000000000001</v>
      </c>
      <c r="AF1194" s="9">
        <f t="shared" si="265"/>
        <v>171.51</v>
      </c>
      <c r="AG1194" s="3">
        <f t="shared" si="267"/>
        <v>37.729999999999997</v>
      </c>
      <c r="AH1194" s="61">
        <f t="shared" si="266"/>
        <v>209.23999999999998</v>
      </c>
      <c r="AI1194" s="13">
        <f t="shared" si="268"/>
        <v>0</v>
      </c>
      <c r="AJ1194" s="13">
        <f t="shared" si="269"/>
        <v>0</v>
      </c>
      <c r="AK1194" s="13">
        <f t="shared" si="270"/>
        <v>0</v>
      </c>
    </row>
    <row r="1195" spans="1:37" ht="16.5">
      <c r="A1195" s="94"/>
      <c r="B1195" s="60">
        <v>6400662</v>
      </c>
      <c r="C1195" s="22" t="s">
        <v>704</v>
      </c>
      <c r="D1195" s="101" t="s">
        <v>10</v>
      </c>
      <c r="E1195" s="62">
        <v>352.39</v>
      </c>
      <c r="F1195" s="63">
        <f t="shared" si="271"/>
        <v>77.53</v>
      </c>
      <c r="G1195" s="63">
        <f t="shared" si="272"/>
        <v>429.91999999999996</v>
      </c>
      <c r="H1195" s="27" t="s">
        <v>39</v>
      </c>
      <c r="AE1195" s="145">
        <v>330.45</v>
      </c>
      <c r="AF1195" s="9">
        <f t="shared" si="265"/>
        <v>352.39</v>
      </c>
      <c r="AG1195" s="3">
        <f t="shared" si="267"/>
        <v>77.53</v>
      </c>
      <c r="AH1195" s="61">
        <f t="shared" si="266"/>
        <v>429.91999999999996</v>
      </c>
      <c r="AI1195" s="13">
        <f t="shared" si="268"/>
        <v>0</v>
      </c>
      <c r="AJ1195" s="13">
        <f t="shared" si="269"/>
        <v>0</v>
      </c>
      <c r="AK1195" s="13">
        <f t="shared" si="270"/>
        <v>0</v>
      </c>
    </row>
    <row r="1196" spans="1:37" ht="16.5">
      <c r="A1196" s="94"/>
      <c r="B1196" s="60">
        <v>6400663</v>
      </c>
      <c r="C1196" s="22" t="s">
        <v>705</v>
      </c>
      <c r="D1196" s="101" t="s">
        <v>10</v>
      </c>
      <c r="E1196" s="62">
        <v>273.58</v>
      </c>
      <c r="F1196" s="63">
        <f t="shared" si="271"/>
        <v>60.19</v>
      </c>
      <c r="G1196" s="63">
        <f t="shared" si="272"/>
        <v>333.77</v>
      </c>
      <c r="H1196" s="27" t="s">
        <v>150</v>
      </c>
      <c r="AE1196" s="145">
        <v>256.55</v>
      </c>
      <c r="AF1196" s="9">
        <f t="shared" si="265"/>
        <v>273.58</v>
      </c>
      <c r="AG1196" s="3">
        <f t="shared" si="267"/>
        <v>60.19</v>
      </c>
      <c r="AH1196" s="61">
        <f t="shared" si="266"/>
        <v>333.77</v>
      </c>
      <c r="AI1196" s="13">
        <f t="shared" si="268"/>
        <v>0</v>
      </c>
      <c r="AJ1196" s="13">
        <f t="shared" si="269"/>
        <v>0</v>
      </c>
      <c r="AK1196" s="13">
        <f t="shared" si="270"/>
        <v>0</v>
      </c>
    </row>
    <row r="1197" spans="1:37" ht="16.5">
      <c r="A1197" s="94"/>
      <c r="B1197" s="60">
        <v>6400664</v>
      </c>
      <c r="C1197" s="22" t="s">
        <v>706</v>
      </c>
      <c r="D1197" s="101" t="s">
        <v>10</v>
      </c>
      <c r="E1197" s="62">
        <v>202.24</v>
      </c>
      <c r="F1197" s="63">
        <f t="shared" si="271"/>
        <v>44.49</v>
      </c>
      <c r="G1197" s="63">
        <f t="shared" si="272"/>
        <v>246.73000000000002</v>
      </c>
      <c r="H1197" s="27" t="s">
        <v>74</v>
      </c>
      <c r="AE1197" s="145">
        <v>189.65</v>
      </c>
      <c r="AF1197" s="9">
        <f t="shared" si="265"/>
        <v>202.24</v>
      </c>
      <c r="AG1197" s="3">
        <f t="shared" si="267"/>
        <v>44.49</v>
      </c>
      <c r="AH1197" s="61">
        <f t="shared" si="266"/>
        <v>246.73000000000002</v>
      </c>
      <c r="AI1197" s="13">
        <f t="shared" si="268"/>
        <v>0</v>
      </c>
      <c r="AJ1197" s="13">
        <f t="shared" si="269"/>
        <v>0</v>
      </c>
      <c r="AK1197" s="13">
        <f t="shared" si="270"/>
        <v>0</v>
      </c>
    </row>
    <row r="1198" spans="1:37" ht="16.5">
      <c r="A1198" s="94"/>
      <c r="B1198" s="60">
        <v>6400665</v>
      </c>
      <c r="C1198" s="22" t="s">
        <v>707</v>
      </c>
      <c r="D1198" s="101" t="s">
        <v>10</v>
      </c>
      <c r="E1198" s="62">
        <v>202.24</v>
      </c>
      <c r="F1198" s="63">
        <f t="shared" si="271"/>
        <v>44.49</v>
      </c>
      <c r="G1198" s="63">
        <f t="shared" si="272"/>
        <v>246.73000000000002</v>
      </c>
      <c r="H1198" s="27" t="s">
        <v>74</v>
      </c>
      <c r="AE1198" s="145">
        <v>189.65</v>
      </c>
      <c r="AF1198" s="9">
        <f t="shared" si="265"/>
        <v>202.24</v>
      </c>
      <c r="AG1198" s="3">
        <f t="shared" si="267"/>
        <v>44.49</v>
      </c>
      <c r="AH1198" s="61">
        <f t="shared" si="266"/>
        <v>246.73000000000002</v>
      </c>
      <c r="AI1198" s="13">
        <f t="shared" si="268"/>
        <v>0</v>
      </c>
      <c r="AJ1198" s="13">
        <f t="shared" si="269"/>
        <v>0</v>
      </c>
      <c r="AK1198" s="13">
        <f t="shared" si="270"/>
        <v>0</v>
      </c>
    </row>
    <row r="1199" spans="1:37" ht="16.5">
      <c r="A1199" s="94"/>
      <c r="B1199" s="60">
        <v>6400666</v>
      </c>
      <c r="C1199" s="22" t="s">
        <v>708</v>
      </c>
      <c r="D1199" s="101" t="s">
        <v>10</v>
      </c>
      <c r="E1199" s="62">
        <v>412.87</v>
      </c>
      <c r="F1199" s="63">
        <f t="shared" si="271"/>
        <v>90.83</v>
      </c>
      <c r="G1199" s="63">
        <f t="shared" si="272"/>
        <v>503.7</v>
      </c>
      <c r="H1199" s="27" t="s">
        <v>74</v>
      </c>
      <c r="AE1199" s="145">
        <v>387.16</v>
      </c>
      <c r="AF1199" s="9">
        <f t="shared" si="265"/>
        <v>412.87</v>
      </c>
      <c r="AG1199" s="3">
        <f t="shared" si="267"/>
        <v>90.83</v>
      </c>
      <c r="AH1199" s="61">
        <f t="shared" si="266"/>
        <v>503.7</v>
      </c>
      <c r="AI1199" s="13">
        <f t="shared" si="268"/>
        <v>0</v>
      </c>
      <c r="AJ1199" s="13">
        <f t="shared" si="269"/>
        <v>0</v>
      </c>
      <c r="AK1199" s="13">
        <f t="shared" si="270"/>
        <v>0</v>
      </c>
    </row>
    <row r="1200" spans="1:37" ht="16.5">
      <c r="A1200" s="94"/>
      <c r="B1200" s="60">
        <v>6400667</v>
      </c>
      <c r="C1200" s="22" t="s">
        <v>709</v>
      </c>
      <c r="D1200" s="101" t="s">
        <v>10</v>
      </c>
      <c r="E1200" s="62">
        <v>118.85</v>
      </c>
      <c r="F1200" s="63">
        <f t="shared" si="271"/>
        <v>26.15</v>
      </c>
      <c r="G1200" s="63">
        <f t="shared" si="272"/>
        <v>145</v>
      </c>
      <c r="H1200" s="27" t="s">
        <v>36</v>
      </c>
      <c r="AE1200" s="145">
        <v>111.45</v>
      </c>
      <c r="AF1200" s="9">
        <f t="shared" si="265"/>
        <v>118.85</v>
      </c>
      <c r="AG1200" s="3">
        <f t="shared" si="267"/>
        <v>26.15</v>
      </c>
      <c r="AH1200" s="61">
        <f t="shared" si="266"/>
        <v>145</v>
      </c>
      <c r="AI1200" s="13">
        <f t="shared" si="268"/>
        <v>0</v>
      </c>
      <c r="AJ1200" s="13">
        <f t="shared" si="269"/>
        <v>0</v>
      </c>
      <c r="AK1200" s="13">
        <f t="shared" si="270"/>
        <v>0</v>
      </c>
    </row>
    <row r="1201" spans="1:37" ht="16.5">
      <c r="A1201" s="94"/>
      <c r="B1201" s="60">
        <v>6400668</v>
      </c>
      <c r="C1201" s="22" t="s">
        <v>710</v>
      </c>
      <c r="D1201" s="101" t="s">
        <v>10</v>
      </c>
      <c r="E1201" s="62">
        <v>1802.56</v>
      </c>
      <c r="F1201" s="63">
        <f t="shared" si="271"/>
        <v>396.56</v>
      </c>
      <c r="G1201" s="63">
        <f t="shared" si="272"/>
        <v>2199.12</v>
      </c>
      <c r="H1201" s="27" t="s">
        <v>33</v>
      </c>
      <c r="AE1201" s="145">
        <v>1690.32</v>
      </c>
      <c r="AF1201" s="9">
        <f t="shared" si="265"/>
        <v>1802.56</v>
      </c>
      <c r="AG1201" s="3">
        <f t="shared" si="267"/>
        <v>396.56</v>
      </c>
      <c r="AH1201" s="61">
        <f t="shared" si="266"/>
        <v>2199.12</v>
      </c>
      <c r="AI1201" s="13">
        <f t="shared" si="268"/>
        <v>0</v>
      </c>
      <c r="AJ1201" s="13">
        <f t="shared" si="269"/>
        <v>0</v>
      </c>
      <c r="AK1201" s="13">
        <f t="shared" si="270"/>
        <v>0</v>
      </c>
    </row>
    <row r="1202" spans="1:37" ht="16.5">
      <c r="A1202" s="94"/>
      <c r="B1202" s="60">
        <v>6400669</v>
      </c>
      <c r="C1202" s="22" t="s">
        <v>684</v>
      </c>
      <c r="D1202" s="101" t="s">
        <v>10</v>
      </c>
      <c r="E1202" s="62">
        <v>1779.08</v>
      </c>
      <c r="F1202" s="63">
        <f t="shared" si="271"/>
        <v>391.4</v>
      </c>
      <c r="G1202" s="63">
        <f t="shared" si="272"/>
        <v>2170.48</v>
      </c>
      <c r="H1202" s="27" t="s">
        <v>33</v>
      </c>
      <c r="AE1202" s="145">
        <v>1668.3</v>
      </c>
      <c r="AF1202" s="9">
        <f t="shared" si="265"/>
        <v>1779.08</v>
      </c>
      <c r="AG1202" s="3">
        <f t="shared" si="267"/>
        <v>391.4</v>
      </c>
      <c r="AH1202" s="61">
        <f t="shared" si="266"/>
        <v>2170.48</v>
      </c>
      <c r="AI1202" s="13">
        <f t="shared" si="268"/>
        <v>0</v>
      </c>
      <c r="AJ1202" s="13">
        <f t="shared" si="269"/>
        <v>0</v>
      </c>
      <c r="AK1202" s="13">
        <f t="shared" si="270"/>
        <v>0</v>
      </c>
    </row>
    <row r="1203" spans="1:37" ht="16.5">
      <c r="A1203" s="94"/>
      <c r="B1203" s="60">
        <v>6400670</v>
      </c>
      <c r="C1203" s="22" t="s">
        <v>711</v>
      </c>
      <c r="D1203" s="101" t="s">
        <v>10</v>
      </c>
      <c r="E1203" s="62">
        <v>845.05</v>
      </c>
      <c r="F1203" s="63">
        <f t="shared" si="271"/>
        <v>185.91</v>
      </c>
      <c r="G1203" s="63">
        <f t="shared" si="272"/>
        <v>1030.96</v>
      </c>
      <c r="H1203" s="27" t="s">
        <v>73</v>
      </c>
      <c r="AE1203" s="145">
        <v>792.43</v>
      </c>
      <c r="AF1203" s="9">
        <f t="shared" si="265"/>
        <v>845.05</v>
      </c>
      <c r="AG1203" s="3">
        <f t="shared" si="267"/>
        <v>185.91</v>
      </c>
      <c r="AH1203" s="61">
        <f t="shared" si="266"/>
        <v>1030.96</v>
      </c>
      <c r="AI1203" s="13">
        <f t="shared" si="268"/>
        <v>0</v>
      </c>
      <c r="AJ1203" s="13">
        <f t="shared" si="269"/>
        <v>0</v>
      </c>
      <c r="AK1203" s="13">
        <f t="shared" si="270"/>
        <v>0</v>
      </c>
    </row>
    <row r="1204" spans="1:37" ht="16.5">
      <c r="A1204" s="94"/>
      <c r="B1204" s="60">
        <v>6400671</v>
      </c>
      <c r="C1204" s="22" t="s">
        <v>712</v>
      </c>
      <c r="D1204" s="101" t="s">
        <v>10</v>
      </c>
      <c r="E1204" s="62">
        <v>1045.1600000000001</v>
      </c>
      <c r="F1204" s="63">
        <f t="shared" si="271"/>
        <v>229.94</v>
      </c>
      <c r="G1204" s="63">
        <f t="shared" si="272"/>
        <v>1275.1000000000001</v>
      </c>
      <c r="H1204" s="27" t="s">
        <v>33</v>
      </c>
      <c r="AE1204" s="145">
        <v>980.08</v>
      </c>
      <c r="AF1204" s="9">
        <f t="shared" si="265"/>
        <v>1045.1600000000001</v>
      </c>
      <c r="AG1204" s="3">
        <f t="shared" si="267"/>
        <v>229.94</v>
      </c>
      <c r="AH1204" s="61">
        <f t="shared" si="266"/>
        <v>1275.1000000000001</v>
      </c>
      <c r="AI1204" s="13">
        <f t="shared" si="268"/>
        <v>0</v>
      </c>
      <c r="AJ1204" s="13">
        <f t="shared" si="269"/>
        <v>0</v>
      </c>
      <c r="AK1204" s="13">
        <f t="shared" si="270"/>
        <v>0</v>
      </c>
    </row>
    <row r="1205" spans="1:37" ht="16.5">
      <c r="A1205" s="94"/>
      <c r="B1205" s="60">
        <v>6400672</v>
      </c>
      <c r="C1205" s="22" t="s">
        <v>713</v>
      </c>
      <c r="D1205" s="101" t="s">
        <v>10</v>
      </c>
      <c r="E1205" s="62">
        <v>388.84</v>
      </c>
      <c r="F1205" s="63">
        <f t="shared" si="271"/>
        <v>85.54</v>
      </c>
      <c r="G1205" s="63">
        <f t="shared" si="272"/>
        <v>474.38</v>
      </c>
      <c r="H1205" s="27" t="s">
        <v>41</v>
      </c>
      <c r="AE1205" s="145">
        <v>364.63</v>
      </c>
      <c r="AF1205" s="9">
        <f t="shared" si="265"/>
        <v>388.84</v>
      </c>
      <c r="AG1205" s="3">
        <f t="shared" si="267"/>
        <v>85.54</v>
      </c>
      <c r="AH1205" s="61">
        <f t="shared" si="266"/>
        <v>474.38</v>
      </c>
      <c r="AI1205" s="13">
        <f t="shared" si="268"/>
        <v>0</v>
      </c>
      <c r="AJ1205" s="13">
        <f t="shared" si="269"/>
        <v>0</v>
      </c>
      <c r="AK1205" s="13">
        <f t="shared" si="270"/>
        <v>0</v>
      </c>
    </row>
    <row r="1206" spans="1:37" ht="16.5">
      <c r="A1206" s="94"/>
      <c r="B1206" s="60">
        <v>6400673</v>
      </c>
      <c r="C1206" s="22" t="s">
        <v>714</v>
      </c>
      <c r="D1206" s="101" t="s">
        <v>10</v>
      </c>
      <c r="E1206" s="62">
        <v>2553.33</v>
      </c>
      <c r="F1206" s="63">
        <f t="shared" si="271"/>
        <v>561.73</v>
      </c>
      <c r="G1206" s="63">
        <f t="shared" si="272"/>
        <v>3115.06</v>
      </c>
      <c r="H1206" s="27" t="s">
        <v>194</v>
      </c>
      <c r="AE1206" s="145">
        <v>2394.35</v>
      </c>
      <c r="AF1206" s="9">
        <f t="shared" si="265"/>
        <v>2553.33</v>
      </c>
      <c r="AG1206" s="3">
        <f t="shared" si="267"/>
        <v>561.73</v>
      </c>
      <c r="AH1206" s="61">
        <f t="shared" si="266"/>
        <v>3115.06</v>
      </c>
      <c r="AI1206" s="13">
        <f t="shared" si="268"/>
        <v>0</v>
      </c>
      <c r="AJ1206" s="13">
        <f t="shared" si="269"/>
        <v>0</v>
      </c>
      <c r="AK1206" s="13">
        <f t="shared" si="270"/>
        <v>0</v>
      </c>
    </row>
    <row r="1207" spans="1:37" ht="16.5">
      <c r="A1207" s="94"/>
      <c r="B1207" s="60">
        <v>6400674</v>
      </c>
      <c r="C1207" s="22" t="s">
        <v>715</v>
      </c>
      <c r="D1207" s="101" t="s">
        <v>10</v>
      </c>
      <c r="E1207" s="62">
        <v>2654.69</v>
      </c>
      <c r="F1207" s="63">
        <f t="shared" si="271"/>
        <v>584.03</v>
      </c>
      <c r="G1207" s="63">
        <f t="shared" si="272"/>
        <v>3238.7200000000003</v>
      </c>
      <c r="H1207" s="27" t="s">
        <v>194</v>
      </c>
      <c r="AE1207" s="145">
        <v>2489.39</v>
      </c>
      <c r="AF1207" s="9">
        <f t="shared" si="265"/>
        <v>2654.69</v>
      </c>
      <c r="AG1207" s="3">
        <f t="shared" si="267"/>
        <v>584.03</v>
      </c>
      <c r="AH1207" s="61">
        <f t="shared" si="266"/>
        <v>3238.7200000000003</v>
      </c>
      <c r="AI1207" s="13">
        <f t="shared" si="268"/>
        <v>0</v>
      </c>
      <c r="AJ1207" s="13">
        <f t="shared" si="269"/>
        <v>0</v>
      </c>
      <c r="AK1207" s="13">
        <f t="shared" si="270"/>
        <v>0</v>
      </c>
    </row>
    <row r="1208" spans="1:37" ht="16.5">
      <c r="A1208" s="94"/>
      <c r="B1208" s="60">
        <v>6400675</v>
      </c>
      <c r="C1208" s="22" t="s">
        <v>716</v>
      </c>
      <c r="D1208" s="101" t="s">
        <v>10</v>
      </c>
      <c r="E1208" s="62">
        <v>909.24</v>
      </c>
      <c r="F1208" s="63">
        <f t="shared" si="271"/>
        <v>200.03</v>
      </c>
      <c r="G1208" s="63">
        <f t="shared" si="272"/>
        <v>1109.27</v>
      </c>
      <c r="H1208" s="27" t="s">
        <v>194</v>
      </c>
      <c r="AE1208" s="145">
        <v>852.63</v>
      </c>
      <c r="AF1208" s="9">
        <f t="shared" si="265"/>
        <v>909.24</v>
      </c>
      <c r="AG1208" s="3">
        <f t="shared" si="267"/>
        <v>200.03</v>
      </c>
      <c r="AH1208" s="61">
        <f t="shared" si="266"/>
        <v>1109.27</v>
      </c>
      <c r="AI1208" s="13">
        <f t="shared" si="268"/>
        <v>0</v>
      </c>
      <c r="AJ1208" s="13">
        <f t="shared" si="269"/>
        <v>0</v>
      </c>
      <c r="AK1208" s="13">
        <f t="shared" si="270"/>
        <v>0</v>
      </c>
    </row>
    <row r="1209" spans="1:37" ht="16.5">
      <c r="A1209" s="94"/>
      <c r="B1209" s="60">
        <v>6400676</v>
      </c>
      <c r="C1209" s="22" t="s">
        <v>717</v>
      </c>
      <c r="D1209" s="101" t="s">
        <v>10</v>
      </c>
      <c r="E1209" s="62">
        <v>568.30999999999995</v>
      </c>
      <c r="F1209" s="63">
        <f t="shared" si="271"/>
        <v>125.03</v>
      </c>
      <c r="G1209" s="63">
        <f t="shared" si="272"/>
        <v>693.33999999999992</v>
      </c>
      <c r="H1209" s="27" t="s">
        <v>194</v>
      </c>
      <c r="AE1209" s="145">
        <v>532.91999999999996</v>
      </c>
      <c r="AF1209" s="9">
        <f t="shared" si="265"/>
        <v>568.30999999999995</v>
      </c>
      <c r="AG1209" s="3">
        <f t="shared" si="267"/>
        <v>125.03</v>
      </c>
      <c r="AH1209" s="61">
        <f t="shared" si="266"/>
        <v>693.33999999999992</v>
      </c>
      <c r="AI1209" s="13">
        <f t="shared" si="268"/>
        <v>0</v>
      </c>
      <c r="AJ1209" s="13">
        <f t="shared" si="269"/>
        <v>0</v>
      </c>
      <c r="AK1209" s="13">
        <f t="shared" si="270"/>
        <v>0</v>
      </c>
    </row>
    <row r="1210" spans="1:37" ht="16.5">
      <c r="A1210" s="94"/>
      <c r="B1210" s="60">
        <v>6400677</v>
      </c>
      <c r="C1210" s="22" t="s">
        <v>3268</v>
      </c>
      <c r="D1210" s="101" t="s">
        <v>10</v>
      </c>
      <c r="E1210" s="62">
        <v>677.68</v>
      </c>
      <c r="F1210" s="63">
        <f t="shared" si="271"/>
        <v>149.09</v>
      </c>
      <c r="G1210" s="63">
        <f t="shared" si="272"/>
        <v>826.77</v>
      </c>
      <c r="H1210" s="27" t="s">
        <v>33</v>
      </c>
      <c r="AE1210" s="145">
        <v>635.48</v>
      </c>
      <c r="AF1210" s="9">
        <f t="shared" si="265"/>
        <v>677.68</v>
      </c>
      <c r="AG1210" s="3">
        <f t="shared" si="267"/>
        <v>149.09</v>
      </c>
      <c r="AH1210" s="61">
        <f t="shared" si="266"/>
        <v>826.77</v>
      </c>
      <c r="AI1210" s="13">
        <f t="shared" si="268"/>
        <v>0</v>
      </c>
      <c r="AJ1210" s="13">
        <f t="shared" si="269"/>
        <v>0</v>
      </c>
      <c r="AK1210" s="13">
        <f t="shared" si="270"/>
        <v>0</v>
      </c>
    </row>
    <row r="1211" spans="1:37" ht="16.5">
      <c r="A1211" s="94"/>
      <c r="B1211" s="60">
        <v>6400678</v>
      </c>
      <c r="C1211" s="22" t="s">
        <v>718</v>
      </c>
      <c r="D1211" s="101" t="s">
        <v>10</v>
      </c>
      <c r="E1211" s="62">
        <v>388.84</v>
      </c>
      <c r="F1211" s="63">
        <f t="shared" si="271"/>
        <v>85.54</v>
      </c>
      <c r="G1211" s="63">
        <f t="shared" si="272"/>
        <v>474.38</v>
      </c>
      <c r="H1211" s="27" t="s">
        <v>41</v>
      </c>
      <c r="AE1211" s="145">
        <v>364.63</v>
      </c>
      <c r="AF1211" s="9">
        <f t="shared" si="265"/>
        <v>388.84</v>
      </c>
      <c r="AG1211" s="3">
        <f t="shared" si="267"/>
        <v>85.54</v>
      </c>
      <c r="AH1211" s="61">
        <f t="shared" si="266"/>
        <v>474.38</v>
      </c>
      <c r="AI1211" s="13">
        <f t="shared" si="268"/>
        <v>0</v>
      </c>
      <c r="AJ1211" s="13">
        <f t="shared" si="269"/>
        <v>0</v>
      </c>
      <c r="AK1211" s="13">
        <f t="shared" si="270"/>
        <v>0</v>
      </c>
    </row>
    <row r="1212" spans="1:37" ht="16.5">
      <c r="A1212" s="94"/>
      <c r="B1212" s="60">
        <v>6400679</v>
      </c>
      <c r="C1212" s="22" t="s">
        <v>719</v>
      </c>
      <c r="D1212" s="101" t="s">
        <v>10</v>
      </c>
      <c r="E1212" s="62">
        <v>594.98</v>
      </c>
      <c r="F1212" s="63">
        <f t="shared" si="271"/>
        <v>130.9</v>
      </c>
      <c r="G1212" s="63">
        <f t="shared" si="272"/>
        <v>725.88</v>
      </c>
      <c r="H1212" s="27" t="s">
        <v>41</v>
      </c>
      <c r="AE1212" s="145">
        <v>557.92999999999995</v>
      </c>
      <c r="AF1212" s="9">
        <f t="shared" si="265"/>
        <v>594.98</v>
      </c>
      <c r="AG1212" s="3">
        <f t="shared" si="267"/>
        <v>130.9</v>
      </c>
      <c r="AH1212" s="61">
        <f t="shared" si="266"/>
        <v>725.88</v>
      </c>
      <c r="AI1212" s="13">
        <f t="shared" si="268"/>
        <v>0</v>
      </c>
      <c r="AJ1212" s="13">
        <f t="shared" si="269"/>
        <v>0</v>
      </c>
      <c r="AK1212" s="13">
        <f t="shared" si="270"/>
        <v>0</v>
      </c>
    </row>
    <row r="1213" spans="1:37" ht="16.5">
      <c r="A1213" s="94"/>
      <c r="B1213" s="60">
        <v>6400680</v>
      </c>
      <c r="C1213" s="22" t="s">
        <v>720</v>
      </c>
      <c r="D1213" s="101" t="s">
        <v>10</v>
      </c>
      <c r="E1213" s="62">
        <v>594.32000000000005</v>
      </c>
      <c r="F1213" s="63">
        <f t="shared" si="271"/>
        <v>130.75</v>
      </c>
      <c r="G1213" s="63">
        <f t="shared" si="272"/>
        <v>725.07</v>
      </c>
      <c r="H1213" s="27" t="s">
        <v>41</v>
      </c>
      <c r="AE1213" s="145">
        <v>557.30999999999995</v>
      </c>
      <c r="AF1213" s="9">
        <f t="shared" si="265"/>
        <v>594.32000000000005</v>
      </c>
      <c r="AG1213" s="3">
        <f t="shared" si="267"/>
        <v>130.75</v>
      </c>
      <c r="AH1213" s="61">
        <f t="shared" si="266"/>
        <v>725.07</v>
      </c>
      <c r="AI1213" s="13">
        <f t="shared" si="268"/>
        <v>0</v>
      </c>
      <c r="AJ1213" s="13">
        <f t="shared" si="269"/>
        <v>0</v>
      </c>
      <c r="AK1213" s="13">
        <f t="shared" si="270"/>
        <v>0</v>
      </c>
    </row>
    <row r="1214" spans="1:37" ht="16.5">
      <c r="A1214" s="94"/>
      <c r="B1214" s="60">
        <v>6400681</v>
      </c>
      <c r="C1214" s="22" t="s">
        <v>721</v>
      </c>
      <c r="D1214" s="101" t="s">
        <v>10</v>
      </c>
      <c r="E1214" s="62">
        <v>584.04999999999995</v>
      </c>
      <c r="F1214" s="63">
        <f t="shared" si="271"/>
        <v>128.49</v>
      </c>
      <c r="G1214" s="63">
        <f t="shared" si="272"/>
        <v>712.54</v>
      </c>
      <c r="H1214" s="27" t="s">
        <v>194</v>
      </c>
      <c r="AE1214" s="145">
        <v>547.67999999999995</v>
      </c>
      <c r="AF1214" s="9">
        <f t="shared" si="265"/>
        <v>584.04999999999995</v>
      </c>
      <c r="AG1214" s="3">
        <f t="shared" si="267"/>
        <v>128.49</v>
      </c>
      <c r="AH1214" s="61">
        <f t="shared" si="266"/>
        <v>712.54</v>
      </c>
      <c r="AI1214" s="13">
        <f t="shared" si="268"/>
        <v>0</v>
      </c>
      <c r="AJ1214" s="13">
        <f t="shared" si="269"/>
        <v>0</v>
      </c>
      <c r="AK1214" s="13">
        <f t="shared" si="270"/>
        <v>0</v>
      </c>
    </row>
    <row r="1215" spans="1:37" ht="16.5">
      <c r="A1215" s="94"/>
      <c r="B1215" s="60">
        <v>6400682</v>
      </c>
      <c r="C1215" s="22" t="s">
        <v>722</v>
      </c>
      <c r="D1215" s="101" t="s">
        <v>10</v>
      </c>
      <c r="E1215" s="62">
        <v>770.7</v>
      </c>
      <c r="F1215" s="63">
        <f t="shared" si="271"/>
        <v>169.55</v>
      </c>
      <c r="G1215" s="63">
        <f t="shared" si="272"/>
        <v>940.25</v>
      </c>
      <c r="H1215" s="27" t="s">
        <v>41</v>
      </c>
      <c r="AE1215" s="145">
        <v>722.71</v>
      </c>
      <c r="AF1215" s="9">
        <f t="shared" si="265"/>
        <v>770.7</v>
      </c>
      <c r="AG1215" s="3">
        <f t="shared" si="267"/>
        <v>169.55</v>
      </c>
      <c r="AH1215" s="61">
        <f t="shared" si="266"/>
        <v>940.25</v>
      </c>
      <c r="AI1215" s="13">
        <f t="shared" si="268"/>
        <v>0</v>
      </c>
      <c r="AJ1215" s="13">
        <f t="shared" si="269"/>
        <v>0</v>
      </c>
      <c r="AK1215" s="13">
        <f t="shared" si="270"/>
        <v>0</v>
      </c>
    </row>
    <row r="1216" spans="1:37" ht="16.5">
      <c r="A1216" s="94"/>
      <c r="B1216" s="60">
        <v>6400683</v>
      </c>
      <c r="C1216" s="22" t="s">
        <v>3269</v>
      </c>
      <c r="D1216" s="101" t="s">
        <v>10</v>
      </c>
      <c r="E1216" s="62">
        <v>831.4</v>
      </c>
      <c r="F1216" s="63">
        <f t="shared" si="271"/>
        <v>182.91</v>
      </c>
      <c r="G1216" s="63">
        <f t="shared" si="272"/>
        <v>1014.31</v>
      </c>
      <c r="H1216" s="27" t="s">
        <v>121</v>
      </c>
      <c r="AE1216" s="145">
        <v>779.63</v>
      </c>
      <c r="AF1216" s="9">
        <f t="shared" si="265"/>
        <v>831.4</v>
      </c>
      <c r="AG1216" s="3">
        <f t="shared" si="267"/>
        <v>182.91</v>
      </c>
      <c r="AH1216" s="61">
        <f t="shared" si="266"/>
        <v>1014.31</v>
      </c>
      <c r="AI1216" s="13">
        <f t="shared" si="268"/>
        <v>0</v>
      </c>
      <c r="AJ1216" s="13">
        <f t="shared" si="269"/>
        <v>0</v>
      </c>
      <c r="AK1216" s="13">
        <f t="shared" si="270"/>
        <v>0</v>
      </c>
    </row>
    <row r="1217" spans="1:37" ht="16.5">
      <c r="A1217" s="94"/>
      <c r="B1217" s="60">
        <v>6400684</v>
      </c>
      <c r="C1217" s="22" t="s">
        <v>723</v>
      </c>
      <c r="D1217" s="101" t="s">
        <v>10</v>
      </c>
      <c r="E1217" s="62">
        <v>869.05</v>
      </c>
      <c r="F1217" s="63">
        <f t="shared" si="271"/>
        <v>191.19</v>
      </c>
      <c r="G1217" s="63">
        <f t="shared" si="272"/>
        <v>1060.24</v>
      </c>
      <c r="H1217" s="27" t="s">
        <v>41</v>
      </c>
      <c r="AE1217" s="145">
        <v>814.94</v>
      </c>
      <c r="AF1217" s="9">
        <f t="shared" si="265"/>
        <v>869.05</v>
      </c>
      <c r="AG1217" s="3">
        <f t="shared" si="267"/>
        <v>191.19</v>
      </c>
      <c r="AH1217" s="61">
        <f t="shared" si="266"/>
        <v>1060.24</v>
      </c>
      <c r="AI1217" s="13">
        <f t="shared" si="268"/>
        <v>0</v>
      </c>
      <c r="AJ1217" s="13">
        <f t="shared" si="269"/>
        <v>0</v>
      </c>
      <c r="AK1217" s="13">
        <f t="shared" si="270"/>
        <v>0</v>
      </c>
    </row>
    <row r="1218" spans="1:37" ht="16.5">
      <c r="A1218" s="94"/>
      <c r="B1218" s="60">
        <v>6400685</v>
      </c>
      <c r="C1218" s="22" t="s">
        <v>724</v>
      </c>
      <c r="D1218" s="101" t="s">
        <v>10</v>
      </c>
      <c r="E1218" s="62">
        <v>388.84</v>
      </c>
      <c r="F1218" s="63">
        <f t="shared" si="271"/>
        <v>85.54</v>
      </c>
      <c r="G1218" s="63">
        <f t="shared" si="272"/>
        <v>474.38</v>
      </c>
      <c r="H1218" s="27" t="s">
        <v>41</v>
      </c>
      <c r="AE1218" s="145">
        <v>364.63</v>
      </c>
      <c r="AF1218" s="9">
        <f t="shared" si="265"/>
        <v>388.84</v>
      </c>
      <c r="AG1218" s="3">
        <f t="shared" si="267"/>
        <v>85.54</v>
      </c>
      <c r="AH1218" s="61">
        <f t="shared" si="266"/>
        <v>474.38</v>
      </c>
      <c r="AI1218" s="13">
        <f t="shared" si="268"/>
        <v>0</v>
      </c>
      <c r="AJ1218" s="13">
        <f t="shared" si="269"/>
        <v>0</v>
      </c>
      <c r="AK1218" s="13">
        <f t="shared" si="270"/>
        <v>0</v>
      </c>
    </row>
    <row r="1219" spans="1:37" ht="16.5">
      <c r="A1219" s="94"/>
      <c r="B1219" s="60">
        <v>6400686</v>
      </c>
      <c r="C1219" s="22" t="s">
        <v>725</v>
      </c>
      <c r="D1219" s="101" t="s">
        <v>10</v>
      </c>
      <c r="E1219" s="62">
        <v>388.84</v>
      </c>
      <c r="F1219" s="63">
        <f t="shared" si="271"/>
        <v>85.54</v>
      </c>
      <c r="G1219" s="63">
        <f t="shared" si="272"/>
        <v>474.38</v>
      </c>
      <c r="H1219" s="27" t="s">
        <v>41</v>
      </c>
      <c r="AE1219" s="145">
        <v>364.63</v>
      </c>
      <c r="AF1219" s="9">
        <f t="shared" si="265"/>
        <v>388.84</v>
      </c>
      <c r="AG1219" s="3">
        <f t="shared" si="267"/>
        <v>85.54</v>
      </c>
      <c r="AH1219" s="61">
        <f t="shared" si="266"/>
        <v>474.38</v>
      </c>
      <c r="AI1219" s="13">
        <f t="shared" si="268"/>
        <v>0</v>
      </c>
      <c r="AJ1219" s="13">
        <f t="shared" si="269"/>
        <v>0</v>
      </c>
      <c r="AK1219" s="13">
        <f t="shared" si="270"/>
        <v>0</v>
      </c>
    </row>
    <row r="1220" spans="1:37" ht="16.5">
      <c r="A1220" s="94"/>
      <c r="B1220" s="60">
        <v>6400687</v>
      </c>
      <c r="C1220" s="22" t="s">
        <v>3271</v>
      </c>
      <c r="D1220" s="101" t="s">
        <v>10</v>
      </c>
      <c r="E1220" s="62">
        <v>96.38</v>
      </c>
      <c r="F1220" s="63">
        <f t="shared" si="271"/>
        <v>21.2</v>
      </c>
      <c r="G1220" s="63">
        <f t="shared" si="272"/>
        <v>117.58</v>
      </c>
      <c r="H1220" s="27" t="s">
        <v>74</v>
      </c>
      <c r="AE1220" s="145">
        <v>90.38</v>
      </c>
      <c r="AF1220" s="9">
        <f t="shared" ref="AF1220:AF1283" si="273">ROUND(AE1220+(AE1220*6.64%),2)</f>
        <v>96.38</v>
      </c>
      <c r="AG1220" s="3">
        <f t="shared" si="267"/>
        <v>21.2</v>
      </c>
      <c r="AH1220" s="61">
        <f t="shared" ref="AH1220:AH1283" si="274">AF1220+AG1220</f>
        <v>117.58</v>
      </c>
      <c r="AI1220" s="13">
        <f t="shared" si="268"/>
        <v>0</v>
      </c>
      <c r="AJ1220" s="13">
        <f t="shared" si="269"/>
        <v>0</v>
      </c>
      <c r="AK1220" s="13">
        <f t="shared" si="270"/>
        <v>0</v>
      </c>
    </row>
    <row r="1221" spans="1:37" ht="16.5">
      <c r="A1221" s="94"/>
      <c r="B1221" s="60">
        <v>6400688</v>
      </c>
      <c r="C1221" s="22" t="s">
        <v>3270</v>
      </c>
      <c r="D1221" s="101" t="s">
        <v>10</v>
      </c>
      <c r="E1221" s="62">
        <v>94.44</v>
      </c>
      <c r="F1221" s="63">
        <f t="shared" si="271"/>
        <v>20.78</v>
      </c>
      <c r="G1221" s="63">
        <f t="shared" si="272"/>
        <v>115.22</v>
      </c>
      <c r="H1221" s="27" t="s">
        <v>41</v>
      </c>
      <c r="AE1221" s="145">
        <v>88.56</v>
      </c>
      <c r="AF1221" s="9">
        <f t="shared" si="273"/>
        <v>94.44</v>
      </c>
      <c r="AG1221" s="3">
        <f t="shared" si="267"/>
        <v>20.78</v>
      </c>
      <c r="AH1221" s="61">
        <f t="shared" si="274"/>
        <v>115.22</v>
      </c>
      <c r="AI1221" s="13">
        <f t="shared" si="268"/>
        <v>0</v>
      </c>
      <c r="AJ1221" s="13">
        <f t="shared" si="269"/>
        <v>0</v>
      </c>
      <c r="AK1221" s="13">
        <f t="shared" si="270"/>
        <v>0</v>
      </c>
    </row>
    <row r="1222" spans="1:37" ht="16.5">
      <c r="A1222" s="94"/>
      <c r="B1222" s="60">
        <v>6400689</v>
      </c>
      <c r="C1222" s="22" t="s">
        <v>695</v>
      </c>
      <c r="D1222" s="101" t="s">
        <v>10</v>
      </c>
      <c r="E1222" s="62">
        <v>282.77999999999997</v>
      </c>
      <c r="F1222" s="63">
        <f t="shared" si="271"/>
        <v>62.21</v>
      </c>
      <c r="G1222" s="63">
        <f t="shared" si="272"/>
        <v>344.98999999999995</v>
      </c>
      <c r="H1222" s="27" t="s">
        <v>36</v>
      </c>
      <c r="AE1222" s="145">
        <v>265.17</v>
      </c>
      <c r="AF1222" s="9">
        <f t="shared" si="273"/>
        <v>282.77999999999997</v>
      </c>
      <c r="AG1222" s="3">
        <f t="shared" si="267"/>
        <v>62.21</v>
      </c>
      <c r="AH1222" s="61">
        <f t="shared" si="274"/>
        <v>344.98999999999995</v>
      </c>
      <c r="AI1222" s="13">
        <f t="shared" si="268"/>
        <v>0</v>
      </c>
      <c r="AJ1222" s="13">
        <f t="shared" si="269"/>
        <v>0</v>
      </c>
      <c r="AK1222" s="13">
        <f t="shared" si="270"/>
        <v>0</v>
      </c>
    </row>
    <row r="1223" spans="1:37" ht="16.5">
      <c r="A1223" s="94"/>
      <c r="B1223" s="60">
        <v>6400690</v>
      </c>
      <c r="C1223" s="22" t="s">
        <v>726</v>
      </c>
      <c r="D1223" s="101" t="s">
        <v>10</v>
      </c>
      <c r="E1223" s="62">
        <v>1285.58</v>
      </c>
      <c r="F1223" s="63">
        <f t="shared" si="271"/>
        <v>282.83</v>
      </c>
      <c r="G1223" s="63">
        <f t="shared" si="272"/>
        <v>1568.4099999999999</v>
      </c>
      <c r="H1223" s="27" t="s">
        <v>33</v>
      </c>
      <c r="AE1223" s="145">
        <v>1205.53</v>
      </c>
      <c r="AF1223" s="9">
        <f t="shared" si="273"/>
        <v>1285.58</v>
      </c>
      <c r="AG1223" s="3">
        <f t="shared" si="267"/>
        <v>282.83</v>
      </c>
      <c r="AH1223" s="61">
        <f t="shared" si="274"/>
        <v>1568.4099999999999</v>
      </c>
      <c r="AI1223" s="13">
        <f t="shared" si="268"/>
        <v>0</v>
      </c>
      <c r="AJ1223" s="13">
        <f t="shared" si="269"/>
        <v>0</v>
      </c>
      <c r="AK1223" s="13">
        <f t="shared" si="270"/>
        <v>0</v>
      </c>
    </row>
    <row r="1224" spans="1:37" ht="16.5">
      <c r="A1224" s="94"/>
      <c r="B1224" s="60">
        <v>6400691</v>
      </c>
      <c r="C1224" s="22" t="s">
        <v>3272</v>
      </c>
      <c r="D1224" s="101" t="s">
        <v>10</v>
      </c>
      <c r="E1224" s="62">
        <v>1520.7</v>
      </c>
      <c r="F1224" s="63">
        <f t="shared" si="271"/>
        <v>334.55</v>
      </c>
      <c r="G1224" s="63">
        <f t="shared" si="272"/>
        <v>1855.25</v>
      </c>
      <c r="H1224" s="27" t="s">
        <v>727</v>
      </c>
      <c r="AE1224" s="145">
        <v>1426.01</v>
      </c>
      <c r="AF1224" s="9">
        <f t="shared" si="273"/>
        <v>1520.7</v>
      </c>
      <c r="AG1224" s="3">
        <f t="shared" ref="AG1224:AG1287" si="275">ROUND(E1224*0.22,2)</f>
        <v>334.55</v>
      </c>
      <c r="AH1224" s="61">
        <f t="shared" si="274"/>
        <v>1855.25</v>
      </c>
      <c r="AI1224" s="13">
        <f t="shared" ref="AI1224:AI1287" si="276">AF1224-E1224</f>
        <v>0</v>
      </c>
      <c r="AJ1224" s="13">
        <f t="shared" ref="AJ1224:AJ1287" si="277">AG1224-F1224</f>
        <v>0</v>
      </c>
      <c r="AK1224" s="13">
        <f t="shared" ref="AK1224:AK1287" si="278">AH1224-G1224</f>
        <v>0</v>
      </c>
    </row>
    <row r="1225" spans="1:37" ht="16.5">
      <c r="A1225" s="94"/>
      <c r="B1225" s="60">
        <v>6400692</v>
      </c>
      <c r="C1225" s="22" t="s">
        <v>728</v>
      </c>
      <c r="D1225" s="101" t="s">
        <v>10</v>
      </c>
      <c r="E1225" s="62">
        <v>279.62</v>
      </c>
      <c r="F1225" s="63">
        <f t="shared" si="271"/>
        <v>61.52</v>
      </c>
      <c r="G1225" s="63">
        <f t="shared" si="272"/>
        <v>341.14</v>
      </c>
      <c r="H1225" s="27" t="s">
        <v>33</v>
      </c>
      <c r="AE1225" s="145">
        <v>262.20999999999998</v>
      </c>
      <c r="AF1225" s="9">
        <f t="shared" si="273"/>
        <v>279.62</v>
      </c>
      <c r="AG1225" s="3">
        <f t="shared" si="275"/>
        <v>61.52</v>
      </c>
      <c r="AH1225" s="61">
        <f t="shared" si="274"/>
        <v>341.14</v>
      </c>
      <c r="AI1225" s="13">
        <f t="shared" si="276"/>
        <v>0</v>
      </c>
      <c r="AJ1225" s="13">
        <f t="shared" si="277"/>
        <v>0</v>
      </c>
      <c r="AK1225" s="13">
        <f t="shared" si="278"/>
        <v>0</v>
      </c>
    </row>
    <row r="1226" spans="1:37" ht="16.5">
      <c r="A1226" s="94"/>
      <c r="B1226" s="60">
        <v>6400693</v>
      </c>
      <c r="C1226" s="22" t="s">
        <v>729</v>
      </c>
      <c r="D1226" s="101" t="s">
        <v>10</v>
      </c>
      <c r="E1226" s="62">
        <v>415.34</v>
      </c>
      <c r="F1226" s="63">
        <f t="shared" si="271"/>
        <v>91.37</v>
      </c>
      <c r="G1226" s="63">
        <f t="shared" si="272"/>
        <v>506.71</v>
      </c>
      <c r="H1226" s="27" t="s">
        <v>41</v>
      </c>
      <c r="AE1226" s="145">
        <v>389.48</v>
      </c>
      <c r="AF1226" s="9">
        <f t="shared" si="273"/>
        <v>415.34</v>
      </c>
      <c r="AG1226" s="3">
        <f t="shared" si="275"/>
        <v>91.37</v>
      </c>
      <c r="AH1226" s="61">
        <f t="shared" si="274"/>
        <v>506.71</v>
      </c>
      <c r="AI1226" s="13">
        <f t="shared" si="276"/>
        <v>0</v>
      </c>
      <c r="AJ1226" s="13">
        <f t="shared" si="277"/>
        <v>0</v>
      </c>
      <c r="AK1226" s="13">
        <f t="shared" si="278"/>
        <v>0</v>
      </c>
    </row>
    <row r="1227" spans="1:37" ht="16.5">
      <c r="A1227" s="94"/>
      <c r="B1227" s="60">
        <v>6400694</v>
      </c>
      <c r="C1227" s="22" t="s">
        <v>730</v>
      </c>
      <c r="D1227" s="101" t="s">
        <v>10</v>
      </c>
      <c r="E1227" s="62">
        <v>854.12</v>
      </c>
      <c r="F1227" s="63">
        <f t="shared" si="271"/>
        <v>187.91</v>
      </c>
      <c r="G1227" s="63">
        <f t="shared" si="272"/>
        <v>1042.03</v>
      </c>
      <c r="H1227" s="27" t="s">
        <v>39</v>
      </c>
      <c r="AE1227" s="145">
        <v>800.94</v>
      </c>
      <c r="AF1227" s="9">
        <f t="shared" si="273"/>
        <v>854.12</v>
      </c>
      <c r="AG1227" s="3">
        <f t="shared" si="275"/>
        <v>187.91</v>
      </c>
      <c r="AH1227" s="61">
        <f t="shared" si="274"/>
        <v>1042.03</v>
      </c>
      <c r="AI1227" s="13">
        <f t="shared" si="276"/>
        <v>0</v>
      </c>
      <c r="AJ1227" s="13">
        <f t="shared" si="277"/>
        <v>0</v>
      </c>
      <c r="AK1227" s="13">
        <f t="shared" si="278"/>
        <v>0</v>
      </c>
    </row>
    <row r="1228" spans="1:37" ht="16.5">
      <c r="A1228" s="94"/>
      <c r="B1228" s="60">
        <v>6400695</v>
      </c>
      <c r="C1228" s="22" t="s">
        <v>731</v>
      </c>
      <c r="D1228" s="101" t="s">
        <v>10</v>
      </c>
      <c r="E1228" s="62">
        <v>1086.51</v>
      </c>
      <c r="F1228" s="63">
        <f t="shared" si="271"/>
        <v>239.03</v>
      </c>
      <c r="G1228" s="63">
        <f t="shared" si="272"/>
        <v>1325.54</v>
      </c>
      <c r="H1228" s="27"/>
      <c r="AE1228" s="145">
        <v>1018.86</v>
      </c>
      <c r="AF1228" s="9">
        <f t="shared" si="273"/>
        <v>1086.51</v>
      </c>
      <c r="AG1228" s="3">
        <f t="shared" si="275"/>
        <v>239.03</v>
      </c>
      <c r="AH1228" s="61">
        <f t="shared" si="274"/>
        <v>1325.54</v>
      </c>
      <c r="AI1228" s="13">
        <f t="shared" si="276"/>
        <v>0</v>
      </c>
      <c r="AJ1228" s="13">
        <f t="shared" si="277"/>
        <v>0</v>
      </c>
      <c r="AK1228" s="13">
        <f t="shared" si="278"/>
        <v>0</v>
      </c>
    </row>
    <row r="1229" spans="1:37" ht="16.5">
      <c r="A1229" s="94"/>
      <c r="B1229" s="60">
        <v>6400696</v>
      </c>
      <c r="C1229" s="22" t="s">
        <v>732</v>
      </c>
      <c r="D1229" s="101" t="s">
        <v>10</v>
      </c>
      <c r="E1229" s="62">
        <v>303.38</v>
      </c>
      <c r="F1229" s="63">
        <f t="shared" si="271"/>
        <v>66.739999999999995</v>
      </c>
      <c r="G1229" s="63">
        <f t="shared" si="272"/>
        <v>370.12</v>
      </c>
      <c r="H1229" s="27" t="s">
        <v>36</v>
      </c>
      <c r="AE1229" s="145">
        <v>284.49</v>
      </c>
      <c r="AF1229" s="9">
        <f t="shared" si="273"/>
        <v>303.38</v>
      </c>
      <c r="AG1229" s="3">
        <f t="shared" si="275"/>
        <v>66.739999999999995</v>
      </c>
      <c r="AH1229" s="61">
        <f t="shared" si="274"/>
        <v>370.12</v>
      </c>
      <c r="AI1229" s="13">
        <f t="shared" si="276"/>
        <v>0</v>
      </c>
      <c r="AJ1229" s="13">
        <f t="shared" si="277"/>
        <v>0</v>
      </c>
      <c r="AK1229" s="13">
        <f t="shared" si="278"/>
        <v>0</v>
      </c>
    </row>
    <row r="1230" spans="1:37" ht="16.5">
      <c r="A1230" s="94"/>
      <c r="B1230" s="60">
        <v>6400697</v>
      </c>
      <c r="C1230" s="22" t="s">
        <v>733</v>
      </c>
      <c r="D1230" s="101" t="s">
        <v>10</v>
      </c>
      <c r="E1230" s="62">
        <v>160.25</v>
      </c>
      <c r="F1230" s="63">
        <f t="shared" si="271"/>
        <v>35.26</v>
      </c>
      <c r="G1230" s="63">
        <f t="shared" si="272"/>
        <v>195.51</v>
      </c>
      <c r="H1230" s="27" t="s">
        <v>36</v>
      </c>
      <c r="AE1230" s="145">
        <v>150.27000000000001</v>
      </c>
      <c r="AF1230" s="9">
        <f t="shared" si="273"/>
        <v>160.25</v>
      </c>
      <c r="AG1230" s="3">
        <f t="shared" si="275"/>
        <v>35.26</v>
      </c>
      <c r="AH1230" s="61">
        <f t="shared" si="274"/>
        <v>195.51</v>
      </c>
      <c r="AI1230" s="13">
        <f t="shared" si="276"/>
        <v>0</v>
      </c>
      <c r="AJ1230" s="13">
        <f t="shared" si="277"/>
        <v>0</v>
      </c>
      <c r="AK1230" s="13">
        <f t="shared" si="278"/>
        <v>0</v>
      </c>
    </row>
    <row r="1231" spans="1:37" ht="16.5">
      <c r="A1231" s="94"/>
      <c r="B1231" s="60">
        <v>6400698</v>
      </c>
      <c r="C1231" s="22" t="s">
        <v>734</v>
      </c>
      <c r="D1231" s="101" t="s">
        <v>10</v>
      </c>
      <c r="E1231" s="62">
        <v>234.61</v>
      </c>
      <c r="F1231" s="63">
        <f t="shared" si="271"/>
        <v>51.61</v>
      </c>
      <c r="G1231" s="63">
        <f t="shared" si="272"/>
        <v>286.22000000000003</v>
      </c>
      <c r="H1231" s="27" t="s">
        <v>36</v>
      </c>
      <c r="AE1231" s="145">
        <v>220</v>
      </c>
      <c r="AF1231" s="9">
        <f t="shared" si="273"/>
        <v>234.61</v>
      </c>
      <c r="AG1231" s="3">
        <f t="shared" si="275"/>
        <v>51.61</v>
      </c>
      <c r="AH1231" s="61">
        <f t="shared" si="274"/>
        <v>286.22000000000003</v>
      </c>
      <c r="AI1231" s="13">
        <f t="shared" si="276"/>
        <v>0</v>
      </c>
      <c r="AJ1231" s="13">
        <f t="shared" si="277"/>
        <v>0</v>
      </c>
      <c r="AK1231" s="13">
        <f t="shared" si="278"/>
        <v>0</v>
      </c>
    </row>
    <row r="1232" spans="1:37" ht="16.5">
      <c r="A1232" s="94"/>
      <c r="B1232" s="60">
        <v>6400699</v>
      </c>
      <c r="C1232" s="22" t="s">
        <v>735</v>
      </c>
      <c r="D1232" s="101" t="s">
        <v>10</v>
      </c>
      <c r="E1232" s="62">
        <v>171.51</v>
      </c>
      <c r="F1232" s="63">
        <f t="shared" si="271"/>
        <v>37.729999999999997</v>
      </c>
      <c r="G1232" s="63">
        <f t="shared" si="272"/>
        <v>209.23999999999998</v>
      </c>
      <c r="H1232" s="27" t="s">
        <v>36</v>
      </c>
      <c r="AE1232" s="145">
        <v>160.83000000000001</v>
      </c>
      <c r="AF1232" s="9">
        <f t="shared" si="273"/>
        <v>171.51</v>
      </c>
      <c r="AG1232" s="3">
        <f t="shared" si="275"/>
        <v>37.729999999999997</v>
      </c>
      <c r="AH1232" s="61">
        <f t="shared" si="274"/>
        <v>209.23999999999998</v>
      </c>
      <c r="AI1232" s="13">
        <f t="shared" si="276"/>
        <v>0</v>
      </c>
      <c r="AJ1232" s="13">
        <f t="shared" si="277"/>
        <v>0</v>
      </c>
      <c r="AK1232" s="13">
        <f t="shared" si="278"/>
        <v>0</v>
      </c>
    </row>
    <row r="1233" spans="1:37" ht="16.5">
      <c r="A1233" s="94"/>
      <c r="B1233" s="60">
        <v>6400700</v>
      </c>
      <c r="C1233" s="22" t="s">
        <v>736</v>
      </c>
      <c r="D1233" s="101" t="s">
        <v>10</v>
      </c>
      <c r="E1233" s="62">
        <v>171.51</v>
      </c>
      <c r="F1233" s="63">
        <f t="shared" si="271"/>
        <v>37.729999999999997</v>
      </c>
      <c r="G1233" s="63">
        <f t="shared" si="272"/>
        <v>209.23999999999998</v>
      </c>
      <c r="H1233" s="27" t="s">
        <v>36</v>
      </c>
      <c r="AE1233" s="145">
        <v>160.83000000000001</v>
      </c>
      <c r="AF1233" s="9">
        <f t="shared" si="273"/>
        <v>171.51</v>
      </c>
      <c r="AG1233" s="3">
        <f t="shared" si="275"/>
        <v>37.729999999999997</v>
      </c>
      <c r="AH1233" s="61">
        <f t="shared" si="274"/>
        <v>209.23999999999998</v>
      </c>
      <c r="AI1233" s="13">
        <f t="shared" si="276"/>
        <v>0</v>
      </c>
      <c r="AJ1233" s="13">
        <f t="shared" si="277"/>
        <v>0</v>
      </c>
      <c r="AK1233" s="13">
        <f t="shared" si="278"/>
        <v>0</v>
      </c>
    </row>
    <row r="1234" spans="1:37" ht="16.5">
      <c r="A1234" s="94"/>
      <c r="B1234" s="60">
        <v>6400701</v>
      </c>
      <c r="C1234" s="22" t="s">
        <v>3273</v>
      </c>
      <c r="D1234" s="101" t="s">
        <v>10</v>
      </c>
      <c r="E1234" s="62">
        <v>201</v>
      </c>
      <c r="F1234" s="63">
        <f t="shared" si="271"/>
        <v>44.22</v>
      </c>
      <c r="G1234" s="63">
        <f t="shared" si="272"/>
        <v>245.22</v>
      </c>
      <c r="H1234" s="27" t="s">
        <v>36</v>
      </c>
      <c r="AE1234" s="145">
        <v>188.48</v>
      </c>
      <c r="AF1234" s="9">
        <f t="shared" si="273"/>
        <v>201</v>
      </c>
      <c r="AG1234" s="3">
        <f t="shared" si="275"/>
        <v>44.22</v>
      </c>
      <c r="AH1234" s="61">
        <f t="shared" si="274"/>
        <v>245.22</v>
      </c>
      <c r="AI1234" s="13">
        <f t="shared" si="276"/>
        <v>0</v>
      </c>
      <c r="AJ1234" s="13">
        <f t="shared" si="277"/>
        <v>0</v>
      </c>
      <c r="AK1234" s="13">
        <f t="shared" si="278"/>
        <v>0</v>
      </c>
    </row>
    <row r="1235" spans="1:37" ht="30" customHeight="1">
      <c r="A1235" s="94"/>
      <c r="B1235" s="190" t="s">
        <v>3274</v>
      </c>
      <c r="C1235" s="191"/>
      <c r="D1235" s="191"/>
      <c r="E1235" s="191"/>
      <c r="F1235" s="191"/>
      <c r="G1235" s="191"/>
      <c r="H1235" s="192"/>
      <c r="AF1235" s="9">
        <f t="shared" si="273"/>
        <v>0</v>
      </c>
      <c r="AG1235" s="3">
        <f t="shared" si="275"/>
        <v>0</v>
      </c>
      <c r="AH1235" s="61">
        <f t="shared" si="274"/>
        <v>0</v>
      </c>
      <c r="AI1235" s="13">
        <f t="shared" si="276"/>
        <v>0</v>
      </c>
      <c r="AJ1235" s="13">
        <f t="shared" si="277"/>
        <v>0</v>
      </c>
      <c r="AK1235" s="13">
        <f t="shared" si="278"/>
        <v>0</v>
      </c>
    </row>
    <row r="1236" spans="1:37" ht="16.5">
      <c r="A1236" s="94"/>
      <c r="B1236" s="60">
        <v>6400702</v>
      </c>
      <c r="C1236" s="22" t="s">
        <v>737</v>
      </c>
      <c r="D1236" s="101" t="s">
        <v>10</v>
      </c>
      <c r="E1236" s="62">
        <v>614.67999999999995</v>
      </c>
      <c r="F1236" s="63">
        <f t="shared" ref="F1236:F1254" si="279">ROUND(E1236*0.22,2)</f>
        <v>135.22999999999999</v>
      </c>
      <c r="G1236" s="63">
        <f t="shared" si="272"/>
        <v>749.91</v>
      </c>
      <c r="H1236" s="27" t="s">
        <v>74</v>
      </c>
      <c r="AE1236" s="145">
        <v>576.41</v>
      </c>
      <c r="AF1236" s="9">
        <f t="shared" si="273"/>
        <v>614.67999999999995</v>
      </c>
      <c r="AG1236" s="3">
        <f t="shared" si="275"/>
        <v>135.22999999999999</v>
      </c>
      <c r="AH1236" s="61">
        <f t="shared" si="274"/>
        <v>749.91</v>
      </c>
      <c r="AI1236" s="13">
        <f t="shared" si="276"/>
        <v>0</v>
      </c>
      <c r="AJ1236" s="13">
        <f t="shared" si="277"/>
        <v>0</v>
      </c>
      <c r="AK1236" s="13">
        <f t="shared" si="278"/>
        <v>0</v>
      </c>
    </row>
    <row r="1237" spans="1:37" ht="16.5">
      <c r="A1237" s="94"/>
      <c r="B1237" s="60">
        <v>6400703</v>
      </c>
      <c r="C1237" s="22" t="s">
        <v>738</v>
      </c>
      <c r="D1237" s="101" t="s">
        <v>10</v>
      </c>
      <c r="E1237" s="62">
        <v>773.25</v>
      </c>
      <c r="F1237" s="63">
        <f t="shared" si="279"/>
        <v>170.12</v>
      </c>
      <c r="G1237" s="63">
        <f t="shared" si="272"/>
        <v>943.37</v>
      </c>
      <c r="H1237" s="27" t="s">
        <v>123</v>
      </c>
      <c r="AE1237" s="145">
        <v>725.1</v>
      </c>
      <c r="AF1237" s="9">
        <f t="shared" si="273"/>
        <v>773.25</v>
      </c>
      <c r="AG1237" s="3">
        <f t="shared" si="275"/>
        <v>170.12</v>
      </c>
      <c r="AH1237" s="61">
        <f t="shared" si="274"/>
        <v>943.37</v>
      </c>
      <c r="AI1237" s="13">
        <f t="shared" si="276"/>
        <v>0</v>
      </c>
      <c r="AJ1237" s="13">
        <f t="shared" si="277"/>
        <v>0</v>
      </c>
      <c r="AK1237" s="13">
        <f t="shared" si="278"/>
        <v>0</v>
      </c>
    </row>
    <row r="1238" spans="1:37" ht="16.5">
      <c r="A1238" s="94"/>
      <c r="B1238" s="60">
        <v>6400704</v>
      </c>
      <c r="C1238" s="22" t="s">
        <v>3275</v>
      </c>
      <c r="D1238" s="101" t="s">
        <v>10</v>
      </c>
      <c r="E1238" s="62">
        <v>1779.08</v>
      </c>
      <c r="F1238" s="63">
        <f t="shared" si="279"/>
        <v>391.4</v>
      </c>
      <c r="G1238" s="63">
        <f t="shared" si="272"/>
        <v>2170.48</v>
      </c>
      <c r="H1238" s="27" t="s">
        <v>33</v>
      </c>
      <c r="AE1238" s="145">
        <v>1668.3</v>
      </c>
      <c r="AF1238" s="9">
        <f t="shared" si="273"/>
        <v>1779.08</v>
      </c>
      <c r="AG1238" s="3">
        <f t="shared" si="275"/>
        <v>391.4</v>
      </c>
      <c r="AH1238" s="61">
        <f t="shared" si="274"/>
        <v>2170.48</v>
      </c>
      <c r="AI1238" s="13">
        <f t="shared" si="276"/>
        <v>0</v>
      </c>
      <c r="AJ1238" s="13">
        <f t="shared" si="277"/>
        <v>0</v>
      </c>
      <c r="AK1238" s="13">
        <f t="shared" si="278"/>
        <v>0</v>
      </c>
    </row>
    <row r="1239" spans="1:37" ht="16.5">
      <c r="A1239" s="94"/>
      <c r="B1239" s="60">
        <v>6400705</v>
      </c>
      <c r="C1239" s="22" t="s">
        <v>3276</v>
      </c>
      <c r="D1239" s="101" t="s">
        <v>10</v>
      </c>
      <c r="E1239" s="62">
        <v>845.06</v>
      </c>
      <c r="F1239" s="63">
        <f t="shared" si="279"/>
        <v>185.91</v>
      </c>
      <c r="G1239" s="63">
        <f t="shared" si="272"/>
        <v>1030.97</v>
      </c>
      <c r="H1239" s="27" t="s">
        <v>73</v>
      </c>
      <c r="AE1239" s="145">
        <v>792.44</v>
      </c>
      <c r="AF1239" s="9">
        <f t="shared" si="273"/>
        <v>845.06</v>
      </c>
      <c r="AG1239" s="3">
        <f t="shared" si="275"/>
        <v>185.91</v>
      </c>
      <c r="AH1239" s="61">
        <f t="shared" si="274"/>
        <v>1030.97</v>
      </c>
      <c r="AI1239" s="13">
        <f t="shared" si="276"/>
        <v>0</v>
      </c>
      <c r="AJ1239" s="13">
        <f t="shared" si="277"/>
        <v>0</v>
      </c>
      <c r="AK1239" s="13">
        <f t="shared" si="278"/>
        <v>0</v>
      </c>
    </row>
    <row r="1240" spans="1:37" ht="16.5">
      <c r="A1240" s="94"/>
      <c r="B1240" s="60">
        <v>6400706</v>
      </c>
      <c r="C1240" s="22" t="s">
        <v>739</v>
      </c>
      <c r="D1240" s="101" t="s">
        <v>10</v>
      </c>
      <c r="E1240" s="62">
        <v>388.84</v>
      </c>
      <c r="F1240" s="63">
        <f t="shared" si="279"/>
        <v>85.54</v>
      </c>
      <c r="G1240" s="63">
        <f t="shared" si="272"/>
        <v>474.38</v>
      </c>
      <c r="H1240" s="27" t="s">
        <v>41</v>
      </c>
      <c r="AE1240" s="145">
        <v>364.63</v>
      </c>
      <c r="AF1240" s="9">
        <f t="shared" si="273"/>
        <v>388.84</v>
      </c>
      <c r="AG1240" s="3">
        <f t="shared" si="275"/>
        <v>85.54</v>
      </c>
      <c r="AH1240" s="61">
        <f t="shared" si="274"/>
        <v>474.38</v>
      </c>
      <c r="AI1240" s="13">
        <f t="shared" si="276"/>
        <v>0</v>
      </c>
      <c r="AJ1240" s="13">
        <f t="shared" si="277"/>
        <v>0</v>
      </c>
      <c r="AK1240" s="13">
        <f t="shared" si="278"/>
        <v>0</v>
      </c>
    </row>
    <row r="1241" spans="1:37" ht="16.5">
      <c r="A1241" s="94"/>
      <c r="B1241" s="60">
        <v>6400707</v>
      </c>
      <c r="C1241" s="22" t="s">
        <v>740</v>
      </c>
      <c r="D1241" s="101" t="s">
        <v>10</v>
      </c>
      <c r="E1241" s="62">
        <v>497.05</v>
      </c>
      <c r="F1241" s="63">
        <f t="shared" si="279"/>
        <v>109.35</v>
      </c>
      <c r="G1241" s="63">
        <f t="shared" si="272"/>
        <v>606.4</v>
      </c>
      <c r="H1241" s="27" t="s">
        <v>32</v>
      </c>
      <c r="AE1241" s="145">
        <v>466.1</v>
      </c>
      <c r="AF1241" s="9">
        <f t="shared" si="273"/>
        <v>497.05</v>
      </c>
      <c r="AG1241" s="3">
        <f t="shared" si="275"/>
        <v>109.35</v>
      </c>
      <c r="AH1241" s="61">
        <f t="shared" si="274"/>
        <v>606.4</v>
      </c>
      <c r="AI1241" s="13">
        <f t="shared" si="276"/>
        <v>0</v>
      </c>
      <c r="AJ1241" s="13">
        <f t="shared" si="277"/>
        <v>0</v>
      </c>
      <c r="AK1241" s="13">
        <f t="shared" si="278"/>
        <v>0</v>
      </c>
    </row>
    <row r="1242" spans="1:37" ht="16.5">
      <c r="A1242" s="94"/>
      <c r="B1242" s="60">
        <v>6400708</v>
      </c>
      <c r="C1242" s="22" t="s">
        <v>741</v>
      </c>
      <c r="D1242" s="101" t="s">
        <v>10</v>
      </c>
      <c r="E1242" s="62">
        <v>306.08999999999997</v>
      </c>
      <c r="F1242" s="63">
        <f t="shared" si="279"/>
        <v>67.34</v>
      </c>
      <c r="G1242" s="63">
        <f t="shared" si="272"/>
        <v>373.42999999999995</v>
      </c>
      <c r="H1242" s="27" t="s">
        <v>39</v>
      </c>
      <c r="AE1242" s="145">
        <v>287.02999999999997</v>
      </c>
      <c r="AF1242" s="9">
        <f t="shared" si="273"/>
        <v>306.08999999999997</v>
      </c>
      <c r="AG1242" s="3">
        <f t="shared" si="275"/>
        <v>67.34</v>
      </c>
      <c r="AH1242" s="61">
        <f t="shared" si="274"/>
        <v>373.42999999999995</v>
      </c>
      <c r="AI1242" s="13">
        <f t="shared" si="276"/>
        <v>0</v>
      </c>
      <c r="AJ1242" s="13">
        <f t="shared" si="277"/>
        <v>0</v>
      </c>
      <c r="AK1242" s="13">
        <f t="shared" si="278"/>
        <v>0</v>
      </c>
    </row>
    <row r="1243" spans="1:37" ht="16.5">
      <c r="A1243" s="94"/>
      <c r="B1243" s="60">
        <v>6400709</v>
      </c>
      <c r="C1243" s="22" t="s">
        <v>742</v>
      </c>
      <c r="D1243" s="101" t="s">
        <v>10</v>
      </c>
      <c r="E1243" s="62">
        <v>733.12</v>
      </c>
      <c r="F1243" s="63">
        <f t="shared" si="279"/>
        <v>161.29</v>
      </c>
      <c r="G1243" s="63">
        <f t="shared" si="272"/>
        <v>894.41</v>
      </c>
      <c r="H1243" s="27" t="s">
        <v>33</v>
      </c>
      <c r="AE1243" s="145">
        <v>687.47</v>
      </c>
      <c r="AF1243" s="9">
        <f t="shared" si="273"/>
        <v>733.12</v>
      </c>
      <c r="AG1243" s="3">
        <f t="shared" si="275"/>
        <v>161.29</v>
      </c>
      <c r="AH1243" s="61">
        <f t="shared" si="274"/>
        <v>894.41</v>
      </c>
      <c r="AI1243" s="13">
        <f t="shared" si="276"/>
        <v>0</v>
      </c>
      <c r="AJ1243" s="13">
        <f t="shared" si="277"/>
        <v>0</v>
      </c>
      <c r="AK1243" s="13">
        <f t="shared" si="278"/>
        <v>0</v>
      </c>
    </row>
    <row r="1244" spans="1:37" ht="16.5">
      <c r="A1244" s="94"/>
      <c r="B1244" s="60">
        <v>6400710</v>
      </c>
      <c r="C1244" s="20" t="s">
        <v>743</v>
      </c>
      <c r="D1244" s="101" t="s">
        <v>10</v>
      </c>
      <c r="E1244" s="62">
        <v>1093.31</v>
      </c>
      <c r="F1244" s="63">
        <f t="shared" si="279"/>
        <v>240.53</v>
      </c>
      <c r="G1244" s="63">
        <f t="shared" si="272"/>
        <v>1333.84</v>
      </c>
      <c r="H1244" s="27" t="s">
        <v>77</v>
      </c>
      <c r="AE1244" s="145">
        <v>1025.23</v>
      </c>
      <c r="AF1244" s="9">
        <f t="shared" si="273"/>
        <v>1093.31</v>
      </c>
      <c r="AG1244" s="3">
        <f t="shared" si="275"/>
        <v>240.53</v>
      </c>
      <c r="AH1244" s="61">
        <f t="shared" si="274"/>
        <v>1333.84</v>
      </c>
      <c r="AI1244" s="13">
        <f t="shared" si="276"/>
        <v>0</v>
      </c>
      <c r="AJ1244" s="13">
        <f t="shared" si="277"/>
        <v>0</v>
      </c>
      <c r="AK1244" s="13">
        <f t="shared" si="278"/>
        <v>0</v>
      </c>
    </row>
    <row r="1245" spans="1:37" ht="16.5">
      <c r="A1245" s="94"/>
      <c r="B1245" s="60">
        <v>6400711</v>
      </c>
      <c r="C1245" s="20" t="s">
        <v>744</v>
      </c>
      <c r="D1245" s="101" t="s">
        <v>10</v>
      </c>
      <c r="E1245" s="62">
        <v>282.77999999999997</v>
      </c>
      <c r="F1245" s="63">
        <f t="shared" si="279"/>
        <v>62.21</v>
      </c>
      <c r="G1245" s="63">
        <f t="shared" si="272"/>
        <v>344.98999999999995</v>
      </c>
      <c r="H1245" s="27" t="s">
        <v>74</v>
      </c>
      <c r="AE1245" s="145">
        <v>265.17</v>
      </c>
      <c r="AF1245" s="9">
        <f t="shared" si="273"/>
        <v>282.77999999999997</v>
      </c>
      <c r="AG1245" s="3">
        <f t="shared" si="275"/>
        <v>62.21</v>
      </c>
      <c r="AH1245" s="61">
        <f t="shared" si="274"/>
        <v>344.98999999999995</v>
      </c>
      <c r="AI1245" s="13">
        <f t="shared" si="276"/>
        <v>0</v>
      </c>
      <c r="AJ1245" s="13">
        <f t="shared" si="277"/>
        <v>0</v>
      </c>
      <c r="AK1245" s="13">
        <f t="shared" si="278"/>
        <v>0</v>
      </c>
    </row>
    <row r="1246" spans="1:37" ht="16.5">
      <c r="A1246" s="94"/>
      <c r="B1246" s="60">
        <v>6400712</v>
      </c>
      <c r="C1246" s="20" t="s">
        <v>745</v>
      </c>
      <c r="D1246" s="101" t="s">
        <v>10</v>
      </c>
      <c r="E1246" s="62">
        <v>282.77999999999997</v>
      </c>
      <c r="F1246" s="63">
        <f t="shared" si="279"/>
        <v>62.21</v>
      </c>
      <c r="G1246" s="63">
        <f t="shared" si="272"/>
        <v>344.98999999999995</v>
      </c>
      <c r="H1246" s="27" t="s">
        <v>170</v>
      </c>
      <c r="AE1246" s="145">
        <v>265.17</v>
      </c>
      <c r="AF1246" s="9">
        <f t="shared" si="273"/>
        <v>282.77999999999997</v>
      </c>
      <c r="AG1246" s="3">
        <f t="shared" si="275"/>
        <v>62.21</v>
      </c>
      <c r="AH1246" s="61">
        <f t="shared" si="274"/>
        <v>344.98999999999995</v>
      </c>
      <c r="AI1246" s="13">
        <f t="shared" si="276"/>
        <v>0</v>
      </c>
      <c r="AJ1246" s="13">
        <f t="shared" si="277"/>
        <v>0</v>
      </c>
      <c r="AK1246" s="13">
        <f t="shared" si="278"/>
        <v>0</v>
      </c>
    </row>
    <row r="1247" spans="1:37" ht="16.5">
      <c r="A1247" s="94"/>
      <c r="B1247" s="60">
        <v>6400713</v>
      </c>
      <c r="C1247" s="20" t="s">
        <v>746</v>
      </c>
      <c r="D1247" s="101" t="s">
        <v>10</v>
      </c>
      <c r="E1247" s="62">
        <v>282.77999999999997</v>
      </c>
      <c r="F1247" s="63">
        <f t="shared" si="279"/>
        <v>62.21</v>
      </c>
      <c r="G1247" s="63">
        <f t="shared" si="272"/>
        <v>344.98999999999995</v>
      </c>
      <c r="H1247" s="27" t="s">
        <v>74</v>
      </c>
      <c r="AE1247" s="145">
        <v>265.17</v>
      </c>
      <c r="AF1247" s="9">
        <f t="shared" si="273"/>
        <v>282.77999999999997</v>
      </c>
      <c r="AG1247" s="3">
        <f t="shared" si="275"/>
        <v>62.21</v>
      </c>
      <c r="AH1247" s="61">
        <f t="shared" si="274"/>
        <v>344.98999999999995</v>
      </c>
      <c r="AI1247" s="13">
        <f t="shared" si="276"/>
        <v>0</v>
      </c>
      <c r="AJ1247" s="13">
        <f t="shared" si="277"/>
        <v>0</v>
      </c>
      <c r="AK1247" s="13">
        <f t="shared" si="278"/>
        <v>0</v>
      </c>
    </row>
    <row r="1248" spans="1:37" ht="16.5">
      <c r="A1248" s="94"/>
      <c r="B1248" s="60">
        <v>6400714</v>
      </c>
      <c r="C1248" s="20" t="s">
        <v>747</v>
      </c>
      <c r="D1248" s="101" t="s">
        <v>10</v>
      </c>
      <c r="E1248" s="62">
        <v>282.77999999999997</v>
      </c>
      <c r="F1248" s="63">
        <f t="shared" si="279"/>
        <v>62.21</v>
      </c>
      <c r="G1248" s="63">
        <f t="shared" si="272"/>
        <v>344.98999999999995</v>
      </c>
      <c r="H1248" s="27" t="s">
        <v>170</v>
      </c>
      <c r="AE1248" s="145">
        <v>265.17</v>
      </c>
      <c r="AF1248" s="9">
        <f t="shared" si="273"/>
        <v>282.77999999999997</v>
      </c>
      <c r="AG1248" s="3">
        <f t="shared" si="275"/>
        <v>62.21</v>
      </c>
      <c r="AH1248" s="61">
        <f t="shared" si="274"/>
        <v>344.98999999999995</v>
      </c>
      <c r="AI1248" s="13">
        <f t="shared" si="276"/>
        <v>0</v>
      </c>
      <c r="AJ1248" s="13">
        <f t="shared" si="277"/>
        <v>0</v>
      </c>
      <c r="AK1248" s="13">
        <f t="shared" si="278"/>
        <v>0</v>
      </c>
    </row>
    <row r="1249" spans="1:37" ht="16.5">
      <c r="A1249" s="94"/>
      <c r="B1249" s="60">
        <v>6400715</v>
      </c>
      <c r="C1249" s="20" t="s">
        <v>748</v>
      </c>
      <c r="D1249" s="101" t="s">
        <v>10</v>
      </c>
      <c r="E1249" s="62">
        <v>265.48</v>
      </c>
      <c r="F1249" s="63">
        <f t="shared" si="279"/>
        <v>58.41</v>
      </c>
      <c r="G1249" s="63">
        <f t="shared" si="272"/>
        <v>323.89</v>
      </c>
      <c r="H1249" s="27" t="s">
        <v>74</v>
      </c>
      <c r="AE1249" s="145">
        <v>248.95</v>
      </c>
      <c r="AF1249" s="9">
        <f t="shared" si="273"/>
        <v>265.48</v>
      </c>
      <c r="AG1249" s="3">
        <f t="shared" si="275"/>
        <v>58.41</v>
      </c>
      <c r="AH1249" s="61">
        <f t="shared" si="274"/>
        <v>323.89</v>
      </c>
      <c r="AI1249" s="13">
        <f t="shared" si="276"/>
        <v>0</v>
      </c>
      <c r="AJ1249" s="13">
        <f t="shared" si="277"/>
        <v>0</v>
      </c>
      <c r="AK1249" s="13">
        <f t="shared" si="278"/>
        <v>0</v>
      </c>
    </row>
    <row r="1250" spans="1:37" ht="16.5">
      <c r="A1250" s="94"/>
      <c r="B1250" s="60">
        <v>6400716</v>
      </c>
      <c r="C1250" s="20" t="s">
        <v>749</v>
      </c>
      <c r="D1250" s="101" t="s">
        <v>10</v>
      </c>
      <c r="E1250" s="62">
        <v>114.87</v>
      </c>
      <c r="F1250" s="63">
        <f t="shared" si="279"/>
        <v>25.27</v>
      </c>
      <c r="G1250" s="63">
        <f>F1250+E1250</f>
        <v>140.14000000000001</v>
      </c>
      <c r="H1250" s="27" t="s">
        <v>41</v>
      </c>
      <c r="AE1250" s="145">
        <v>107.72</v>
      </c>
      <c r="AF1250" s="9">
        <f t="shared" si="273"/>
        <v>114.87</v>
      </c>
      <c r="AG1250" s="3">
        <f t="shared" si="275"/>
        <v>25.27</v>
      </c>
      <c r="AH1250" s="61">
        <f t="shared" si="274"/>
        <v>140.14000000000001</v>
      </c>
      <c r="AI1250" s="13">
        <f t="shared" si="276"/>
        <v>0</v>
      </c>
      <c r="AJ1250" s="13">
        <f t="shared" si="277"/>
        <v>0</v>
      </c>
      <c r="AK1250" s="13">
        <f t="shared" si="278"/>
        <v>0</v>
      </c>
    </row>
    <row r="1251" spans="1:37" ht="16.5">
      <c r="A1251" s="94"/>
      <c r="B1251" s="60">
        <v>6400717</v>
      </c>
      <c r="C1251" s="20" t="s">
        <v>750</v>
      </c>
      <c r="D1251" s="101" t="s">
        <v>10</v>
      </c>
      <c r="E1251" s="62">
        <v>273.95999999999998</v>
      </c>
      <c r="F1251" s="63">
        <f t="shared" si="279"/>
        <v>60.27</v>
      </c>
      <c r="G1251" s="63">
        <f>F1251+E1251</f>
        <v>334.22999999999996</v>
      </c>
      <c r="H1251" s="27" t="s">
        <v>36</v>
      </c>
      <c r="AE1251" s="145">
        <v>256.89999999999998</v>
      </c>
      <c r="AF1251" s="9">
        <f t="shared" si="273"/>
        <v>273.95999999999998</v>
      </c>
      <c r="AG1251" s="3">
        <f t="shared" si="275"/>
        <v>60.27</v>
      </c>
      <c r="AH1251" s="61">
        <f t="shared" si="274"/>
        <v>334.22999999999996</v>
      </c>
      <c r="AI1251" s="13">
        <f t="shared" si="276"/>
        <v>0</v>
      </c>
      <c r="AJ1251" s="13">
        <f t="shared" si="277"/>
        <v>0</v>
      </c>
      <c r="AK1251" s="13">
        <f t="shared" si="278"/>
        <v>0</v>
      </c>
    </row>
    <row r="1252" spans="1:37" ht="16.5">
      <c r="A1252" s="94"/>
      <c r="B1252" s="60">
        <v>6400718</v>
      </c>
      <c r="C1252" s="20" t="s">
        <v>751</v>
      </c>
      <c r="D1252" s="101" t="s">
        <v>10</v>
      </c>
      <c r="E1252" s="62">
        <v>1779.02</v>
      </c>
      <c r="F1252" s="63">
        <f t="shared" si="279"/>
        <v>391.38</v>
      </c>
      <c r="G1252" s="63">
        <f>F1252+E1252</f>
        <v>2170.4</v>
      </c>
      <c r="H1252" s="27" t="s">
        <v>41</v>
      </c>
      <c r="AE1252" s="145">
        <v>1668.25</v>
      </c>
      <c r="AF1252" s="9">
        <f t="shared" si="273"/>
        <v>1779.02</v>
      </c>
      <c r="AG1252" s="3">
        <f t="shared" si="275"/>
        <v>391.38</v>
      </c>
      <c r="AH1252" s="61">
        <f t="shared" si="274"/>
        <v>2170.4</v>
      </c>
      <c r="AI1252" s="13">
        <f t="shared" si="276"/>
        <v>0</v>
      </c>
      <c r="AJ1252" s="13">
        <f t="shared" si="277"/>
        <v>0</v>
      </c>
      <c r="AK1252" s="13">
        <f t="shared" si="278"/>
        <v>0</v>
      </c>
    </row>
    <row r="1253" spans="1:37" ht="16.5">
      <c r="A1253" s="94"/>
      <c r="B1253" s="60">
        <v>6400719</v>
      </c>
      <c r="C1253" s="20" t="s">
        <v>752</v>
      </c>
      <c r="D1253" s="101" t="s">
        <v>10</v>
      </c>
      <c r="E1253" s="62">
        <v>1779.02</v>
      </c>
      <c r="F1253" s="63">
        <f t="shared" si="279"/>
        <v>391.38</v>
      </c>
      <c r="G1253" s="63">
        <f>F1253+E1253</f>
        <v>2170.4</v>
      </c>
      <c r="H1253" s="27" t="s">
        <v>33</v>
      </c>
      <c r="AE1253" s="145">
        <v>1668.25</v>
      </c>
      <c r="AF1253" s="9">
        <f t="shared" si="273"/>
        <v>1779.02</v>
      </c>
      <c r="AG1253" s="3">
        <f t="shared" si="275"/>
        <v>391.38</v>
      </c>
      <c r="AH1253" s="61">
        <f t="shared" si="274"/>
        <v>2170.4</v>
      </c>
      <c r="AI1253" s="13">
        <f t="shared" si="276"/>
        <v>0</v>
      </c>
      <c r="AJ1253" s="13">
        <f t="shared" si="277"/>
        <v>0</v>
      </c>
      <c r="AK1253" s="13">
        <f t="shared" si="278"/>
        <v>0</v>
      </c>
    </row>
    <row r="1254" spans="1:37" ht="16.5">
      <c r="A1254" s="94"/>
      <c r="B1254" s="60">
        <v>6400720</v>
      </c>
      <c r="C1254" s="22" t="s">
        <v>753</v>
      </c>
      <c r="D1254" s="101" t="s">
        <v>10</v>
      </c>
      <c r="E1254" s="62">
        <v>914.46</v>
      </c>
      <c r="F1254" s="63">
        <f t="shared" si="279"/>
        <v>201.18</v>
      </c>
      <c r="G1254" s="63">
        <f>F1254+E1254</f>
        <v>1115.6400000000001</v>
      </c>
      <c r="H1254" s="27" t="s">
        <v>121</v>
      </c>
      <c r="AE1254" s="145">
        <v>857.52</v>
      </c>
      <c r="AF1254" s="9">
        <f t="shared" si="273"/>
        <v>914.46</v>
      </c>
      <c r="AG1254" s="3">
        <f t="shared" si="275"/>
        <v>201.18</v>
      </c>
      <c r="AH1254" s="61">
        <f t="shared" si="274"/>
        <v>1115.6400000000001</v>
      </c>
      <c r="AI1254" s="13">
        <f t="shared" si="276"/>
        <v>0</v>
      </c>
      <c r="AJ1254" s="13">
        <f t="shared" si="277"/>
        <v>0</v>
      </c>
      <c r="AK1254" s="13">
        <f t="shared" si="278"/>
        <v>0</v>
      </c>
    </row>
    <row r="1255" spans="1:37" ht="30" customHeight="1">
      <c r="A1255" s="94"/>
      <c r="B1255" s="190" t="s">
        <v>754</v>
      </c>
      <c r="C1255" s="191"/>
      <c r="D1255" s="191"/>
      <c r="E1255" s="191"/>
      <c r="F1255" s="191"/>
      <c r="G1255" s="191"/>
      <c r="H1255" s="192"/>
      <c r="AF1255" s="9">
        <f t="shared" si="273"/>
        <v>0</v>
      </c>
      <c r="AG1255" s="3">
        <f t="shared" si="275"/>
        <v>0</v>
      </c>
      <c r="AH1255" s="61">
        <f t="shared" si="274"/>
        <v>0</v>
      </c>
      <c r="AI1255" s="13">
        <f t="shared" si="276"/>
        <v>0</v>
      </c>
      <c r="AJ1255" s="13">
        <f t="shared" si="277"/>
        <v>0</v>
      </c>
      <c r="AK1255" s="13">
        <f t="shared" si="278"/>
        <v>0</v>
      </c>
    </row>
    <row r="1256" spans="1:37" ht="16.5">
      <c r="A1256" s="94"/>
      <c r="B1256" s="60">
        <v>6400721</v>
      </c>
      <c r="C1256" s="22" t="s">
        <v>104</v>
      </c>
      <c r="D1256" s="101" t="s">
        <v>10</v>
      </c>
      <c r="E1256" s="62">
        <v>356.5</v>
      </c>
      <c r="F1256" s="63">
        <f t="shared" ref="F1256:F1272" si="280">ROUND(E1256*0.22,2)</f>
        <v>78.430000000000007</v>
      </c>
      <c r="G1256" s="63">
        <f t="shared" ref="G1256:G1272" si="281">F1256+E1256</f>
        <v>434.93</v>
      </c>
      <c r="H1256" s="27" t="s">
        <v>36</v>
      </c>
      <c r="AE1256" s="145">
        <v>334.3</v>
      </c>
      <c r="AF1256" s="9">
        <f t="shared" si="273"/>
        <v>356.5</v>
      </c>
      <c r="AG1256" s="3">
        <f t="shared" si="275"/>
        <v>78.430000000000007</v>
      </c>
      <c r="AH1256" s="61">
        <f t="shared" si="274"/>
        <v>434.93</v>
      </c>
      <c r="AI1256" s="13">
        <f t="shared" si="276"/>
        <v>0</v>
      </c>
      <c r="AJ1256" s="13">
        <f t="shared" si="277"/>
        <v>0</v>
      </c>
      <c r="AK1256" s="13">
        <f t="shared" si="278"/>
        <v>0</v>
      </c>
    </row>
    <row r="1257" spans="1:37" ht="16.5">
      <c r="A1257" s="94"/>
      <c r="B1257" s="60">
        <v>6400722</v>
      </c>
      <c r="C1257" s="22" t="s">
        <v>684</v>
      </c>
      <c r="D1257" s="101" t="s">
        <v>10</v>
      </c>
      <c r="E1257" s="62">
        <v>1779.08</v>
      </c>
      <c r="F1257" s="63">
        <f t="shared" si="280"/>
        <v>391.4</v>
      </c>
      <c r="G1257" s="63">
        <f t="shared" si="281"/>
        <v>2170.48</v>
      </c>
      <c r="H1257" s="27" t="s">
        <v>33</v>
      </c>
      <c r="AE1257" s="145">
        <v>1668.3</v>
      </c>
      <c r="AF1257" s="9">
        <f t="shared" si="273"/>
        <v>1779.08</v>
      </c>
      <c r="AG1257" s="3">
        <f t="shared" si="275"/>
        <v>391.4</v>
      </c>
      <c r="AH1257" s="61">
        <f t="shared" si="274"/>
        <v>2170.48</v>
      </c>
      <c r="AI1257" s="13">
        <f t="shared" si="276"/>
        <v>0</v>
      </c>
      <c r="AJ1257" s="13">
        <f t="shared" si="277"/>
        <v>0</v>
      </c>
      <c r="AK1257" s="13">
        <f t="shared" si="278"/>
        <v>0</v>
      </c>
    </row>
    <row r="1258" spans="1:37" ht="16.5">
      <c r="A1258" s="94"/>
      <c r="B1258" s="60">
        <v>6400723</v>
      </c>
      <c r="C1258" s="22" t="s">
        <v>755</v>
      </c>
      <c r="D1258" s="101" t="s">
        <v>10</v>
      </c>
      <c r="E1258" s="62">
        <v>901.39</v>
      </c>
      <c r="F1258" s="63">
        <f t="shared" si="280"/>
        <v>198.31</v>
      </c>
      <c r="G1258" s="63">
        <f t="shared" si="281"/>
        <v>1099.7</v>
      </c>
      <c r="H1258" s="27" t="s">
        <v>41</v>
      </c>
      <c r="AE1258" s="145">
        <v>845.26</v>
      </c>
      <c r="AF1258" s="9">
        <f t="shared" si="273"/>
        <v>901.39</v>
      </c>
      <c r="AG1258" s="3">
        <f t="shared" si="275"/>
        <v>198.31</v>
      </c>
      <c r="AH1258" s="61">
        <f t="shared" si="274"/>
        <v>1099.7</v>
      </c>
      <c r="AI1258" s="13">
        <f t="shared" si="276"/>
        <v>0</v>
      </c>
      <c r="AJ1258" s="13">
        <f t="shared" si="277"/>
        <v>0</v>
      </c>
      <c r="AK1258" s="13">
        <f t="shared" si="278"/>
        <v>0</v>
      </c>
    </row>
    <row r="1259" spans="1:37" ht="16.5">
      <c r="A1259" s="94"/>
      <c r="B1259" s="60">
        <v>6400724</v>
      </c>
      <c r="C1259" s="22" t="s">
        <v>711</v>
      </c>
      <c r="D1259" s="101" t="s">
        <v>10</v>
      </c>
      <c r="E1259" s="62">
        <v>845.05</v>
      </c>
      <c r="F1259" s="63">
        <f t="shared" si="280"/>
        <v>185.91</v>
      </c>
      <c r="G1259" s="63">
        <f t="shared" si="281"/>
        <v>1030.96</v>
      </c>
      <c r="H1259" s="27" t="s">
        <v>73</v>
      </c>
      <c r="AE1259" s="145">
        <v>792.43</v>
      </c>
      <c r="AF1259" s="9">
        <f t="shared" si="273"/>
        <v>845.05</v>
      </c>
      <c r="AG1259" s="3">
        <f t="shared" si="275"/>
        <v>185.91</v>
      </c>
      <c r="AH1259" s="61">
        <f t="shared" si="274"/>
        <v>1030.96</v>
      </c>
      <c r="AI1259" s="13">
        <f t="shared" si="276"/>
        <v>0</v>
      </c>
      <c r="AJ1259" s="13">
        <f t="shared" si="277"/>
        <v>0</v>
      </c>
      <c r="AK1259" s="13">
        <f t="shared" si="278"/>
        <v>0</v>
      </c>
    </row>
    <row r="1260" spans="1:37" ht="16.5">
      <c r="A1260" s="94"/>
      <c r="B1260" s="60">
        <v>6400725</v>
      </c>
      <c r="C1260" s="22" t="s">
        <v>756</v>
      </c>
      <c r="D1260" s="101" t="s">
        <v>10</v>
      </c>
      <c r="E1260" s="62">
        <v>646.64</v>
      </c>
      <c r="F1260" s="63">
        <f t="shared" si="280"/>
        <v>142.26</v>
      </c>
      <c r="G1260" s="63">
        <f t="shared" si="281"/>
        <v>788.9</v>
      </c>
      <c r="H1260" s="27" t="s">
        <v>76</v>
      </c>
      <c r="AE1260" s="145">
        <v>606.38</v>
      </c>
      <c r="AF1260" s="9">
        <f t="shared" si="273"/>
        <v>646.64</v>
      </c>
      <c r="AG1260" s="3">
        <f t="shared" si="275"/>
        <v>142.26</v>
      </c>
      <c r="AH1260" s="61">
        <f t="shared" si="274"/>
        <v>788.9</v>
      </c>
      <c r="AI1260" s="13">
        <f t="shared" si="276"/>
        <v>0</v>
      </c>
      <c r="AJ1260" s="13">
        <f t="shared" si="277"/>
        <v>0</v>
      </c>
      <c r="AK1260" s="13">
        <f t="shared" si="278"/>
        <v>0</v>
      </c>
    </row>
    <row r="1261" spans="1:37" ht="16.5">
      <c r="A1261" s="94"/>
      <c r="B1261" s="60">
        <v>6400726</v>
      </c>
      <c r="C1261" s="22" t="s">
        <v>3277</v>
      </c>
      <c r="D1261" s="101" t="s">
        <v>10</v>
      </c>
      <c r="E1261" s="62">
        <v>953.19</v>
      </c>
      <c r="F1261" s="63">
        <f t="shared" si="280"/>
        <v>209.7</v>
      </c>
      <c r="G1261" s="63">
        <f t="shared" si="281"/>
        <v>1162.8900000000001</v>
      </c>
      <c r="H1261" s="27" t="s">
        <v>757</v>
      </c>
      <c r="AE1261" s="145">
        <v>893.84</v>
      </c>
      <c r="AF1261" s="9">
        <f t="shared" si="273"/>
        <v>953.19</v>
      </c>
      <c r="AG1261" s="3">
        <f t="shared" si="275"/>
        <v>209.7</v>
      </c>
      <c r="AH1261" s="61">
        <f t="shared" si="274"/>
        <v>1162.8900000000001</v>
      </c>
      <c r="AI1261" s="13">
        <f t="shared" si="276"/>
        <v>0</v>
      </c>
      <c r="AJ1261" s="13">
        <f t="shared" si="277"/>
        <v>0</v>
      </c>
      <c r="AK1261" s="13">
        <f t="shared" si="278"/>
        <v>0</v>
      </c>
    </row>
    <row r="1262" spans="1:37" ht="16.5">
      <c r="A1262" s="94"/>
      <c r="B1262" s="60">
        <v>6400727</v>
      </c>
      <c r="C1262" s="22" t="s">
        <v>758</v>
      </c>
      <c r="D1262" s="101" t="s">
        <v>10</v>
      </c>
      <c r="E1262" s="62">
        <v>452.25</v>
      </c>
      <c r="F1262" s="63">
        <f t="shared" si="280"/>
        <v>99.5</v>
      </c>
      <c r="G1262" s="63">
        <f t="shared" si="281"/>
        <v>551.75</v>
      </c>
      <c r="H1262" s="27" t="s">
        <v>41</v>
      </c>
      <c r="AE1262" s="145">
        <v>424.09</v>
      </c>
      <c r="AF1262" s="9">
        <f t="shared" si="273"/>
        <v>452.25</v>
      </c>
      <c r="AG1262" s="3">
        <f t="shared" si="275"/>
        <v>99.5</v>
      </c>
      <c r="AH1262" s="61">
        <f t="shared" si="274"/>
        <v>551.75</v>
      </c>
      <c r="AI1262" s="13">
        <f t="shared" si="276"/>
        <v>0</v>
      </c>
      <c r="AJ1262" s="13">
        <f t="shared" si="277"/>
        <v>0</v>
      </c>
      <c r="AK1262" s="13">
        <f t="shared" si="278"/>
        <v>0</v>
      </c>
    </row>
    <row r="1263" spans="1:37" ht="16.5">
      <c r="A1263" s="94"/>
      <c r="B1263" s="60">
        <v>6400728</v>
      </c>
      <c r="C1263" s="22" t="s">
        <v>713</v>
      </c>
      <c r="D1263" s="101" t="s">
        <v>10</v>
      </c>
      <c r="E1263" s="62">
        <v>388.84</v>
      </c>
      <c r="F1263" s="63">
        <f t="shared" si="280"/>
        <v>85.54</v>
      </c>
      <c r="G1263" s="63">
        <f t="shared" si="281"/>
        <v>474.38</v>
      </c>
      <c r="H1263" s="27" t="s">
        <v>41</v>
      </c>
      <c r="AE1263" s="145">
        <v>364.63</v>
      </c>
      <c r="AF1263" s="9">
        <f t="shared" si="273"/>
        <v>388.84</v>
      </c>
      <c r="AG1263" s="3">
        <f t="shared" si="275"/>
        <v>85.54</v>
      </c>
      <c r="AH1263" s="61">
        <f t="shared" si="274"/>
        <v>474.38</v>
      </c>
      <c r="AI1263" s="13">
        <f t="shared" si="276"/>
        <v>0</v>
      </c>
      <c r="AJ1263" s="13">
        <f t="shared" si="277"/>
        <v>0</v>
      </c>
      <c r="AK1263" s="13">
        <f t="shared" si="278"/>
        <v>0</v>
      </c>
    </row>
    <row r="1264" spans="1:37" ht="16.5">
      <c r="A1264" s="94"/>
      <c r="B1264" s="60">
        <v>6400729</v>
      </c>
      <c r="C1264" s="22" t="s">
        <v>671</v>
      </c>
      <c r="D1264" s="101" t="s">
        <v>10</v>
      </c>
      <c r="E1264" s="62">
        <v>554.08000000000004</v>
      </c>
      <c r="F1264" s="63">
        <f t="shared" si="280"/>
        <v>121.9</v>
      </c>
      <c r="G1264" s="63">
        <f t="shared" si="281"/>
        <v>675.98</v>
      </c>
      <c r="H1264" s="27" t="s">
        <v>33</v>
      </c>
      <c r="AE1264" s="145">
        <v>519.58000000000004</v>
      </c>
      <c r="AF1264" s="9">
        <f t="shared" si="273"/>
        <v>554.08000000000004</v>
      </c>
      <c r="AG1264" s="3">
        <f t="shared" si="275"/>
        <v>121.9</v>
      </c>
      <c r="AH1264" s="61">
        <f t="shared" si="274"/>
        <v>675.98</v>
      </c>
      <c r="AI1264" s="13">
        <f t="shared" si="276"/>
        <v>0</v>
      </c>
      <c r="AJ1264" s="13">
        <f t="shared" si="277"/>
        <v>0</v>
      </c>
      <c r="AK1264" s="13">
        <f t="shared" si="278"/>
        <v>0</v>
      </c>
    </row>
    <row r="1265" spans="1:37" ht="16.5">
      <c r="A1265" s="94"/>
      <c r="B1265" s="60">
        <v>6400730</v>
      </c>
      <c r="C1265" s="22" t="s">
        <v>759</v>
      </c>
      <c r="D1265" s="101" t="s">
        <v>10</v>
      </c>
      <c r="E1265" s="62">
        <v>141.38999999999999</v>
      </c>
      <c r="F1265" s="63">
        <f t="shared" si="280"/>
        <v>31.11</v>
      </c>
      <c r="G1265" s="63">
        <f t="shared" si="281"/>
        <v>172.5</v>
      </c>
      <c r="H1265" s="27" t="s">
        <v>41</v>
      </c>
      <c r="AE1265" s="145">
        <v>132.59</v>
      </c>
      <c r="AF1265" s="9">
        <f t="shared" si="273"/>
        <v>141.38999999999999</v>
      </c>
      <c r="AG1265" s="3">
        <f t="shared" si="275"/>
        <v>31.11</v>
      </c>
      <c r="AH1265" s="61">
        <f t="shared" si="274"/>
        <v>172.5</v>
      </c>
      <c r="AI1265" s="13">
        <f t="shared" si="276"/>
        <v>0</v>
      </c>
      <c r="AJ1265" s="13">
        <f t="shared" si="277"/>
        <v>0</v>
      </c>
      <c r="AK1265" s="13">
        <f t="shared" si="278"/>
        <v>0</v>
      </c>
    </row>
    <row r="1266" spans="1:37" ht="16.5">
      <c r="A1266" s="94"/>
      <c r="B1266" s="60">
        <v>6400731</v>
      </c>
      <c r="C1266" s="22" t="s">
        <v>760</v>
      </c>
      <c r="D1266" s="101" t="s">
        <v>10</v>
      </c>
      <c r="E1266" s="62">
        <v>176.73</v>
      </c>
      <c r="F1266" s="63">
        <f t="shared" si="280"/>
        <v>38.880000000000003</v>
      </c>
      <c r="G1266" s="63">
        <f t="shared" si="281"/>
        <v>215.60999999999999</v>
      </c>
      <c r="H1266" s="27" t="s">
        <v>41</v>
      </c>
      <c r="AE1266" s="145">
        <v>165.73</v>
      </c>
      <c r="AF1266" s="9">
        <f t="shared" si="273"/>
        <v>176.73</v>
      </c>
      <c r="AG1266" s="3">
        <f t="shared" si="275"/>
        <v>38.880000000000003</v>
      </c>
      <c r="AH1266" s="61">
        <f t="shared" si="274"/>
        <v>215.60999999999999</v>
      </c>
      <c r="AI1266" s="13">
        <f t="shared" si="276"/>
        <v>0</v>
      </c>
      <c r="AJ1266" s="13">
        <f t="shared" si="277"/>
        <v>0</v>
      </c>
      <c r="AK1266" s="13">
        <f t="shared" si="278"/>
        <v>0</v>
      </c>
    </row>
    <row r="1267" spans="1:37" ht="16.5">
      <c r="A1267" s="94"/>
      <c r="B1267" s="60">
        <v>6400732</v>
      </c>
      <c r="C1267" s="22" t="s">
        <v>761</v>
      </c>
      <c r="D1267" s="101" t="s">
        <v>10</v>
      </c>
      <c r="E1267" s="62">
        <v>456.46</v>
      </c>
      <c r="F1267" s="63">
        <f t="shared" si="280"/>
        <v>100.42</v>
      </c>
      <c r="G1267" s="63">
        <f t="shared" si="281"/>
        <v>556.88</v>
      </c>
      <c r="H1267" s="27" t="s">
        <v>33</v>
      </c>
      <c r="AE1267" s="145">
        <v>428.04</v>
      </c>
      <c r="AF1267" s="9">
        <f t="shared" si="273"/>
        <v>456.46</v>
      </c>
      <c r="AG1267" s="3">
        <f t="shared" si="275"/>
        <v>100.42</v>
      </c>
      <c r="AH1267" s="61">
        <f t="shared" si="274"/>
        <v>556.88</v>
      </c>
      <c r="AI1267" s="13">
        <f t="shared" si="276"/>
        <v>0</v>
      </c>
      <c r="AJ1267" s="13">
        <f t="shared" si="277"/>
        <v>0</v>
      </c>
      <c r="AK1267" s="13">
        <f t="shared" si="278"/>
        <v>0</v>
      </c>
    </row>
    <row r="1268" spans="1:37" ht="16.5">
      <c r="A1268" s="94"/>
      <c r="B1268" s="60">
        <v>6400733</v>
      </c>
      <c r="C1268" s="22" t="s">
        <v>762</v>
      </c>
      <c r="D1268" s="101" t="s">
        <v>10</v>
      </c>
      <c r="E1268" s="62">
        <v>349.43</v>
      </c>
      <c r="F1268" s="63">
        <f t="shared" si="280"/>
        <v>76.87</v>
      </c>
      <c r="G1268" s="63">
        <f t="shared" si="281"/>
        <v>426.3</v>
      </c>
      <c r="H1268" s="27" t="s">
        <v>41</v>
      </c>
      <c r="AE1268" s="145">
        <v>327.67</v>
      </c>
      <c r="AF1268" s="9">
        <f t="shared" si="273"/>
        <v>349.43</v>
      </c>
      <c r="AG1268" s="3">
        <f t="shared" si="275"/>
        <v>76.87</v>
      </c>
      <c r="AH1268" s="61">
        <f t="shared" si="274"/>
        <v>426.3</v>
      </c>
      <c r="AI1268" s="13">
        <f t="shared" si="276"/>
        <v>0</v>
      </c>
      <c r="AJ1268" s="13">
        <f t="shared" si="277"/>
        <v>0</v>
      </c>
      <c r="AK1268" s="13">
        <f t="shared" si="278"/>
        <v>0</v>
      </c>
    </row>
    <row r="1269" spans="1:37" ht="16.5">
      <c r="A1269" s="94"/>
      <c r="B1269" s="60">
        <v>6400734</v>
      </c>
      <c r="C1269" s="22" t="s">
        <v>763</v>
      </c>
      <c r="D1269" s="101" t="s">
        <v>10</v>
      </c>
      <c r="E1269" s="62">
        <v>305.25</v>
      </c>
      <c r="F1269" s="63">
        <f t="shared" si="280"/>
        <v>67.16</v>
      </c>
      <c r="G1269" s="63">
        <f t="shared" si="281"/>
        <v>372.40999999999997</v>
      </c>
      <c r="H1269" s="27" t="s">
        <v>41</v>
      </c>
      <c r="AE1269" s="145">
        <v>286.24</v>
      </c>
      <c r="AF1269" s="9">
        <f t="shared" si="273"/>
        <v>305.25</v>
      </c>
      <c r="AG1269" s="3">
        <f t="shared" si="275"/>
        <v>67.16</v>
      </c>
      <c r="AH1269" s="61">
        <f t="shared" si="274"/>
        <v>372.40999999999997</v>
      </c>
      <c r="AI1269" s="13">
        <f t="shared" si="276"/>
        <v>0</v>
      </c>
      <c r="AJ1269" s="13">
        <f t="shared" si="277"/>
        <v>0</v>
      </c>
      <c r="AK1269" s="13">
        <f t="shared" si="278"/>
        <v>0</v>
      </c>
    </row>
    <row r="1270" spans="1:37" ht="16.5">
      <c r="A1270" s="94"/>
      <c r="B1270" s="60">
        <v>6400735</v>
      </c>
      <c r="C1270" s="22" t="s">
        <v>3278</v>
      </c>
      <c r="D1270" s="101" t="s">
        <v>10</v>
      </c>
      <c r="E1270" s="62">
        <v>548.25</v>
      </c>
      <c r="F1270" s="63">
        <f t="shared" si="280"/>
        <v>120.62</v>
      </c>
      <c r="G1270" s="63">
        <f t="shared" si="281"/>
        <v>668.87</v>
      </c>
      <c r="H1270" s="27" t="s">
        <v>33</v>
      </c>
      <c r="AE1270" s="145">
        <v>514.11</v>
      </c>
      <c r="AF1270" s="9">
        <f t="shared" si="273"/>
        <v>548.25</v>
      </c>
      <c r="AG1270" s="3">
        <f t="shared" si="275"/>
        <v>120.62</v>
      </c>
      <c r="AH1270" s="61">
        <f t="shared" si="274"/>
        <v>668.87</v>
      </c>
      <c r="AI1270" s="13">
        <f t="shared" si="276"/>
        <v>0</v>
      </c>
      <c r="AJ1270" s="13">
        <f t="shared" si="277"/>
        <v>0</v>
      </c>
      <c r="AK1270" s="13">
        <f t="shared" si="278"/>
        <v>0</v>
      </c>
    </row>
    <row r="1271" spans="1:37" ht="16.5">
      <c r="A1271" s="94"/>
      <c r="B1271" s="60">
        <v>6400736</v>
      </c>
      <c r="C1271" s="22" t="s">
        <v>3272</v>
      </c>
      <c r="D1271" s="101" t="s">
        <v>10</v>
      </c>
      <c r="E1271" s="62">
        <v>1520.7</v>
      </c>
      <c r="F1271" s="63">
        <f t="shared" si="280"/>
        <v>334.55</v>
      </c>
      <c r="G1271" s="63">
        <f t="shared" si="281"/>
        <v>1855.25</v>
      </c>
      <c r="H1271" s="27" t="s">
        <v>33</v>
      </c>
      <c r="AE1271" s="145">
        <v>1426.01</v>
      </c>
      <c r="AF1271" s="9">
        <f t="shared" si="273"/>
        <v>1520.7</v>
      </c>
      <c r="AG1271" s="3">
        <f t="shared" si="275"/>
        <v>334.55</v>
      </c>
      <c r="AH1271" s="61">
        <f t="shared" si="274"/>
        <v>1855.25</v>
      </c>
      <c r="AI1271" s="13">
        <f t="shared" si="276"/>
        <v>0</v>
      </c>
      <c r="AJ1271" s="13">
        <f t="shared" si="277"/>
        <v>0</v>
      </c>
      <c r="AK1271" s="13">
        <f t="shared" si="278"/>
        <v>0</v>
      </c>
    </row>
    <row r="1272" spans="1:37" ht="16.5">
      <c r="A1272" s="94"/>
      <c r="B1272" s="60">
        <v>6400737</v>
      </c>
      <c r="C1272" s="22" t="s">
        <v>728</v>
      </c>
      <c r="D1272" s="101" t="s">
        <v>10</v>
      </c>
      <c r="E1272" s="62">
        <v>279.62</v>
      </c>
      <c r="F1272" s="63">
        <f t="shared" si="280"/>
        <v>61.52</v>
      </c>
      <c r="G1272" s="63">
        <f t="shared" si="281"/>
        <v>341.14</v>
      </c>
      <c r="H1272" s="27" t="s">
        <v>33</v>
      </c>
      <c r="AE1272" s="145">
        <v>262.20999999999998</v>
      </c>
      <c r="AF1272" s="9">
        <f t="shared" si="273"/>
        <v>279.62</v>
      </c>
      <c r="AG1272" s="3">
        <f t="shared" si="275"/>
        <v>61.52</v>
      </c>
      <c r="AH1272" s="61">
        <f t="shared" si="274"/>
        <v>341.14</v>
      </c>
      <c r="AI1272" s="13">
        <f t="shared" si="276"/>
        <v>0</v>
      </c>
      <c r="AJ1272" s="13">
        <f t="shared" si="277"/>
        <v>0</v>
      </c>
      <c r="AK1272" s="13">
        <f t="shared" si="278"/>
        <v>0</v>
      </c>
    </row>
    <row r="1273" spans="1:37" ht="30" customHeight="1">
      <c r="A1273" s="94"/>
      <c r="B1273" s="190" t="s">
        <v>764</v>
      </c>
      <c r="C1273" s="191"/>
      <c r="D1273" s="191"/>
      <c r="E1273" s="191"/>
      <c r="F1273" s="191"/>
      <c r="G1273" s="191"/>
      <c r="H1273" s="192"/>
      <c r="AF1273" s="9">
        <f t="shared" si="273"/>
        <v>0</v>
      </c>
      <c r="AG1273" s="3">
        <f t="shared" si="275"/>
        <v>0</v>
      </c>
      <c r="AH1273" s="61">
        <f t="shared" si="274"/>
        <v>0</v>
      </c>
      <c r="AI1273" s="13">
        <f t="shared" si="276"/>
        <v>0</v>
      </c>
      <c r="AJ1273" s="13">
        <f t="shared" si="277"/>
        <v>0</v>
      </c>
      <c r="AK1273" s="13">
        <f t="shared" si="278"/>
        <v>0</v>
      </c>
    </row>
    <row r="1274" spans="1:37" ht="16.5">
      <c r="A1274" s="94"/>
      <c r="B1274" s="60">
        <v>6400738</v>
      </c>
      <c r="C1274" s="22" t="s">
        <v>104</v>
      </c>
      <c r="D1274" s="101" t="s">
        <v>10</v>
      </c>
      <c r="E1274" s="62">
        <v>356.5</v>
      </c>
      <c r="F1274" s="63">
        <f t="shared" ref="F1274:F1299" si="282">ROUND(E1274*0.22,2)</f>
        <v>78.430000000000007</v>
      </c>
      <c r="G1274" s="63">
        <f t="shared" ref="G1274:G1299" si="283">F1274+E1274</f>
        <v>434.93</v>
      </c>
      <c r="H1274" s="27" t="s">
        <v>36</v>
      </c>
      <c r="AE1274" s="145">
        <v>334.3</v>
      </c>
      <c r="AF1274" s="9">
        <f t="shared" si="273"/>
        <v>356.5</v>
      </c>
      <c r="AG1274" s="3">
        <f t="shared" si="275"/>
        <v>78.430000000000007</v>
      </c>
      <c r="AH1274" s="61">
        <f t="shared" si="274"/>
        <v>434.93</v>
      </c>
      <c r="AI1274" s="13">
        <f t="shared" si="276"/>
        <v>0</v>
      </c>
      <c r="AJ1274" s="13">
        <f t="shared" si="277"/>
        <v>0</v>
      </c>
      <c r="AK1274" s="13">
        <f t="shared" si="278"/>
        <v>0</v>
      </c>
    </row>
    <row r="1275" spans="1:37" ht="16.5">
      <c r="A1275" s="94"/>
      <c r="B1275" s="60">
        <v>6400739</v>
      </c>
      <c r="C1275" s="22" t="s">
        <v>765</v>
      </c>
      <c r="D1275" s="101" t="s">
        <v>10</v>
      </c>
      <c r="E1275" s="62">
        <v>662.75</v>
      </c>
      <c r="F1275" s="63">
        <f t="shared" si="282"/>
        <v>145.81</v>
      </c>
      <c r="G1275" s="63">
        <f t="shared" si="283"/>
        <v>808.56</v>
      </c>
      <c r="H1275" s="27" t="s">
        <v>36</v>
      </c>
      <c r="AE1275" s="145">
        <v>621.48</v>
      </c>
      <c r="AF1275" s="9">
        <f t="shared" si="273"/>
        <v>662.75</v>
      </c>
      <c r="AG1275" s="3">
        <f t="shared" si="275"/>
        <v>145.81</v>
      </c>
      <c r="AH1275" s="61">
        <f t="shared" si="274"/>
        <v>808.56</v>
      </c>
      <c r="AI1275" s="13">
        <f t="shared" si="276"/>
        <v>0</v>
      </c>
      <c r="AJ1275" s="13">
        <f t="shared" si="277"/>
        <v>0</v>
      </c>
      <c r="AK1275" s="13">
        <f t="shared" si="278"/>
        <v>0</v>
      </c>
    </row>
    <row r="1276" spans="1:37" ht="16.5">
      <c r="A1276" s="94"/>
      <c r="B1276" s="60">
        <v>6400740</v>
      </c>
      <c r="C1276" s="22" t="s">
        <v>766</v>
      </c>
      <c r="D1276" s="101" t="s">
        <v>10</v>
      </c>
      <c r="E1276" s="62">
        <v>362.18</v>
      </c>
      <c r="F1276" s="63">
        <f t="shared" si="282"/>
        <v>79.680000000000007</v>
      </c>
      <c r="G1276" s="63">
        <f t="shared" si="283"/>
        <v>441.86</v>
      </c>
      <c r="H1276" s="27" t="s">
        <v>39</v>
      </c>
      <c r="AE1276" s="145">
        <v>339.63</v>
      </c>
      <c r="AF1276" s="9">
        <f t="shared" si="273"/>
        <v>362.18</v>
      </c>
      <c r="AG1276" s="3">
        <f t="shared" si="275"/>
        <v>79.680000000000007</v>
      </c>
      <c r="AH1276" s="61">
        <f t="shared" si="274"/>
        <v>441.86</v>
      </c>
      <c r="AI1276" s="13">
        <f t="shared" si="276"/>
        <v>0</v>
      </c>
      <c r="AJ1276" s="13">
        <f t="shared" si="277"/>
        <v>0</v>
      </c>
      <c r="AK1276" s="13">
        <f t="shared" si="278"/>
        <v>0</v>
      </c>
    </row>
    <row r="1277" spans="1:37" ht="16.5">
      <c r="A1277" s="94"/>
      <c r="B1277" s="60">
        <v>6400741</v>
      </c>
      <c r="C1277" s="22" t="s">
        <v>3279</v>
      </c>
      <c r="D1277" s="101" t="s">
        <v>10</v>
      </c>
      <c r="E1277" s="62">
        <v>412.87</v>
      </c>
      <c r="F1277" s="63">
        <f t="shared" si="282"/>
        <v>90.83</v>
      </c>
      <c r="G1277" s="63">
        <f t="shared" si="283"/>
        <v>503.7</v>
      </c>
      <c r="H1277" s="27" t="s">
        <v>33</v>
      </c>
      <c r="AE1277" s="145">
        <v>387.16</v>
      </c>
      <c r="AF1277" s="9">
        <f t="shared" si="273"/>
        <v>412.87</v>
      </c>
      <c r="AG1277" s="3">
        <f t="shared" si="275"/>
        <v>90.83</v>
      </c>
      <c r="AH1277" s="61">
        <f t="shared" si="274"/>
        <v>503.7</v>
      </c>
      <c r="AI1277" s="13">
        <f t="shared" si="276"/>
        <v>0</v>
      </c>
      <c r="AJ1277" s="13">
        <f t="shared" si="277"/>
        <v>0</v>
      </c>
      <c r="AK1277" s="13">
        <f t="shared" si="278"/>
        <v>0</v>
      </c>
    </row>
    <row r="1278" spans="1:37" ht="16.5">
      <c r="A1278" s="94"/>
      <c r="B1278" s="60">
        <v>6400742</v>
      </c>
      <c r="C1278" s="22" t="s">
        <v>767</v>
      </c>
      <c r="D1278" s="101" t="s">
        <v>10</v>
      </c>
      <c r="E1278" s="62">
        <v>189.2</v>
      </c>
      <c r="F1278" s="63">
        <f t="shared" si="282"/>
        <v>41.62</v>
      </c>
      <c r="G1278" s="63">
        <f t="shared" si="283"/>
        <v>230.82</v>
      </c>
      <c r="H1278" s="27" t="s">
        <v>33</v>
      </c>
      <c r="AE1278" s="145">
        <v>177.42</v>
      </c>
      <c r="AF1278" s="9">
        <f t="shared" si="273"/>
        <v>189.2</v>
      </c>
      <c r="AG1278" s="3">
        <f t="shared" si="275"/>
        <v>41.62</v>
      </c>
      <c r="AH1278" s="61">
        <f t="shared" si="274"/>
        <v>230.82</v>
      </c>
      <c r="AI1278" s="13">
        <f t="shared" si="276"/>
        <v>0</v>
      </c>
      <c r="AJ1278" s="13">
        <f t="shared" si="277"/>
        <v>0</v>
      </c>
      <c r="AK1278" s="13">
        <f t="shared" si="278"/>
        <v>0</v>
      </c>
    </row>
    <row r="1279" spans="1:37" ht="16.5">
      <c r="A1279" s="94"/>
      <c r="B1279" s="60">
        <v>6400743</v>
      </c>
      <c r="C1279" s="22" t="s">
        <v>3280</v>
      </c>
      <c r="D1279" s="101" t="s">
        <v>10</v>
      </c>
      <c r="E1279" s="62">
        <v>770.7</v>
      </c>
      <c r="F1279" s="63">
        <f t="shared" si="282"/>
        <v>169.55</v>
      </c>
      <c r="G1279" s="63">
        <f t="shared" si="283"/>
        <v>940.25</v>
      </c>
      <c r="H1279" s="27" t="s">
        <v>33</v>
      </c>
      <c r="AE1279" s="145">
        <v>722.71</v>
      </c>
      <c r="AF1279" s="9">
        <f t="shared" si="273"/>
        <v>770.7</v>
      </c>
      <c r="AG1279" s="3">
        <f t="shared" si="275"/>
        <v>169.55</v>
      </c>
      <c r="AH1279" s="61">
        <f t="shared" si="274"/>
        <v>940.25</v>
      </c>
      <c r="AI1279" s="13">
        <f t="shared" si="276"/>
        <v>0</v>
      </c>
      <c r="AJ1279" s="13">
        <f t="shared" si="277"/>
        <v>0</v>
      </c>
      <c r="AK1279" s="13">
        <f t="shared" si="278"/>
        <v>0</v>
      </c>
    </row>
    <row r="1280" spans="1:37" ht="16.5">
      <c r="A1280" s="94"/>
      <c r="B1280" s="60">
        <v>6400744</v>
      </c>
      <c r="C1280" s="22" t="s">
        <v>768</v>
      </c>
      <c r="D1280" s="101" t="s">
        <v>10</v>
      </c>
      <c r="E1280" s="62">
        <v>254.65</v>
      </c>
      <c r="F1280" s="63">
        <f t="shared" si="282"/>
        <v>56.02</v>
      </c>
      <c r="G1280" s="63">
        <f t="shared" si="283"/>
        <v>310.67</v>
      </c>
      <c r="H1280" s="27" t="s">
        <v>36</v>
      </c>
      <c r="AE1280" s="145">
        <v>238.79</v>
      </c>
      <c r="AF1280" s="9">
        <f t="shared" si="273"/>
        <v>254.65</v>
      </c>
      <c r="AG1280" s="3">
        <f t="shared" si="275"/>
        <v>56.02</v>
      </c>
      <c r="AH1280" s="61">
        <f t="shared" si="274"/>
        <v>310.67</v>
      </c>
      <c r="AI1280" s="13">
        <f t="shared" si="276"/>
        <v>0</v>
      </c>
      <c r="AJ1280" s="13">
        <f t="shared" si="277"/>
        <v>0</v>
      </c>
      <c r="AK1280" s="13">
        <f t="shared" si="278"/>
        <v>0</v>
      </c>
    </row>
    <row r="1281" spans="1:37" ht="16.5">
      <c r="A1281" s="94"/>
      <c r="B1281" s="60">
        <v>6400745</v>
      </c>
      <c r="C1281" s="22" t="s">
        <v>710</v>
      </c>
      <c r="D1281" s="101" t="s">
        <v>10</v>
      </c>
      <c r="E1281" s="62">
        <v>1801.48</v>
      </c>
      <c r="F1281" s="63">
        <f t="shared" si="282"/>
        <v>396.33</v>
      </c>
      <c r="G1281" s="63">
        <f t="shared" si="283"/>
        <v>2197.81</v>
      </c>
      <c r="H1281" s="27" t="s">
        <v>33</v>
      </c>
      <c r="AE1281" s="145">
        <v>1689.31</v>
      </c>
      <c r="AF1281" s="9">
        <f t="shared" si="273"/>
        <v>1801.48</v>
      </c>
      <c r="AG1281" s="3">
        <f t="shared" si="275"/>
        <v>396.33</v>
      </c>
      <c r="AH1281" s="61">
        <f t="shared" si="274"/>
        <v>2197.81</v>
      </c>
      <c r="AI1281" s="13">
        <f t="shared" si="276"/>
        <v>0</v>
      </c>
      <c r="AJ1281" s="13">
        <f t="shared" si="277"/>
        <v>0</v>
      </c>
      <c r="AK1281" s="13">
        <f t="shared" si="278"/>
        <v>0</v>
      </c>
    </row>
    <row r="1282" spans="1:37" ht="16.5">
      <c r="A1282" s="94"/>
      <c r="B1282" s="60">
        <v>6400746</v>
      </c>
      <c r="C1282" s="22" t="s">
        <v>684</v>
      </c>
      <c r="D1282" s="101" t="s">
        <v>10</v>
      </c>
      <c r="E1282" s="62">
        <v>1779.08</v>
      </c>
      <c r="F1282" s="63">
        <f t="shared" si="282"/>
        <v>391.4</v>
      </c>
      <c r="G1282" s="63">
        <f t="shared" si="283"/>
        <v>2170.48</v>
      </c>
      <c r="H1282" s="27" t="s">
        <v>33</v>
      </c>
      <c r="AE1282" s="145">
        <v>1668.3</v>
      </c>
      <c r="AF1282" s="9">
        <f t="shared" si="273"/>
        <v>1779.08</v>
      </c>
      <c r="AG1282" s="3">
        <f t="shared" si="275"/>
        <v>391.4</v>
      </c>
      <c r="AH1282" s="61">
        <f t="shared" si="274"/>
        <v>2170.48</v>
      </c>
      <c r="AI1282" s="13">
        <f t="shared" si="276"/>
        <v>0</v>
      </c>
      <c r="AJ1282" s="13">
        <f t="shared" si="277"/>
        <v>0</v>
      </c>
      <c r="AK1282" s="13">
        <f t="shared" si="278"/>
        <v>0</v>
      </c>
    </row>
    <row r="1283" spans="1:37" ht="16.5">
      <c r="A1283" s="94"/>
      <c r="B1283" s="60">
        <v>6400747</v>
      </c>
      <c r="C1283" s="22" t="s">
        <v>711</v>
      </c>
      <c r="D1283" s="101" t="s">
        <v>10</v>
      </c>
      <c r="E1283" s="62">
        <v>845.05</v>
      </c>
      <c r="F1283" s="63">
        <f t="shared" si="282"/>
        <v>185.91</v>
      </c>
      <c r="G1283" s="63">
        <f t="shared" si="283"/>
        <v>1030.96</v>
      </c>
      <c r="H1283" s="27" t="s">
        <v>73</v>
      </c>
      <c r="AE1283" s="145">
        <v>792.43</v>
      </c>
      <c r="AF1283" s="9">
        <f t="shared" si="273"/>
        <v>845.05</v>
      </c>
      <c r="AG1283" s="3">
        <f t="shared" si="275"/>
        <v>185.91</v>
      </c>
      <c r="AH1283" s="61">
        <f t="shared" si="274"/>
        <v>1030.96</v>
      </c>
      <c r="AI1283" s="13">
        <f t="shared" si="276"/>
        <v>0</v>
      </c>
      <c r="AJ1283" s="13">
        <f t="shared" si="277"/>
        <v>0</v>
      </c>
      <c r="AK1283" s="13">
        <f t="shared" si="278"/>
        <v>0</v>
      </c>
    </row>
    <row r="1284" spans="1:37" ht="16.5">
      <c r="A1284" s="94"/>
      <c r="B1284" s="60">
        <v>6400748</v>
      </c>
      <c r="C1284" s="22" t="s">
        <v>3281</v>
      </c>
      <c r="D1284" s="101" t="s">
        <v>10</v>
      </c>
      <c r="E1284" s="62">
        <v>953.18</v>
      </c>
      <c r="F1284" s="63">
        <f t="shared" si="282"/>
        <v>209.7</v>
      </c>
      <c r="G1284" s="63">
        <f t="shared" si="283"/>
        <v>1162.8799999999999</v>
      </c>
      <c r="H1284" s="27" t="s">
        <v>33</v>
      </c>
      <c r="AE1284" s="145">
        <v>893.83</v>
      </c>
      <c r="AF1284" s="9">
        <f t="shared" ref="AF1284:AF1347" si="284">ROUND(AE1284+(AE1284*6.64%),2)</f>
        <v>953.18</v>
      </c>
      <c r="AG1284" s="3">
        <f t="shared" si="275"/>
        <v>209.7</v>
      </c>
      <c r="AH1284" s="61">
        <f t="shared" ref="AH1284:AH1347" si="285">AF1284+AG1284</f>
        <v>1162.8799999999999</v>
      </c>
      <c r="AI1284" s="13">
        <f t="shared" si="276"/>
        <v>0</v>
      </c>
      <c r="AJ1284" s="13">
        <f t="shared" si="277"/>
        <v>0</v>
      </c>
      <c r="AK1284" s="13">
        <f t="shared" si="278"/>
        <v>0</v>
      </c>
    </row>
    <row r="1285" spans="1:37" ht="16.5">
      <c r="A1285" s="94"/>
      <c r="B1285" s="60">
        <v>6400749</v>
      </c>
      <c r="C1285" s="22" t="s">
        <v>769</v>
      </c>
      <c r="D1285" s="101" t="s">
        <v>10</v>
      </c>
      <c r="E1285" s="62">
        <v>214.87</v>
      </c>
      <c r="F1285" s="63">
        <f t="shared" si="282"/>
        <v>47.27</v>
      </c>
      <c r="G1285" s="63">
        <f t="shared" si="283"/>
        <v>262.14</v>
      </c>
      <c r="H1285" s="27" t="s">
        <v>41</v>
      </c>
      <c r="AE1285" s="145">
        <v>201.49</v>
      </c>
      <c r="AF1285" s="9">
        <f t="shared" si="284"/>
        <v>214.87</v>
      </c>
      <c r="AG1285" s="3">
        <f t="shared" si="275"/>
        <v>47.27</v>
      </c>
      <c r="AH1285" s="61">
        <f t="shared" si="285"/>
        <v>262.14</v>
      </c>
      <c r="AI1285" s="13">
        <f t="shared" si="276"/>
        <v>0</v>
      </c>
      <c r="AJ1285" s="13">
        <f t="shared" si="277"/>
        <v>0</v>
      </c>
      <c r="AK1285" s="13">
        <f t="shared" si="278"/>
        <v>0</v>
      </c>
    </row>
    <row r="1286" spans="1:37" ht="16.5">
      <c r="A1286" s="94"/>
      <c r="B1286" s="60">
        <v>6400750</v>
      </c>
      <c r="C1286" s="22" t="s">
        <v>718</v>
      </c>
      <c r="D1286" s="101" t="s">
        <v>10</v>
      </c>
      <c r="E1286" s="62">
        <v>388.84</v>
      </c>
      <c r="F1286" s="63">
        <f t="shared" si="282"/>
        <v>85.54</v>
      </c>
      <c r="G1286" s="63">
        <f t="shared" si="283"/>
        <v>474.38</v>
      </c>
      <c r="H1286" s="27" t="s">
        <v>41</v>
      </c>
      <c r="AE1286" s="145">
        <v>364.63</v>
      </c>
      <c r="AF1286" s="9">
        <f t="shared" si="284"/>
        <v>388.84</v>
      </c>
      <c r="AG1286" s="3">
        <f t="shared" si="275"/>
        <v>85.54</v>
      </c>
      <c r="AH1286" s="61">
        <f t="shared" si="285"/>
        <v>474.38</v>
      </c>
      <c r="AI1286" s="13">
        <f t="shared" si="276"/>
        <v>0</v>
      </c>
      <c r="AJ1286" s="13">
        <f t="shared" si="277"/>
        <v>0</v>
      </c>
      <c r="AK1286" s="13">
        <f t="shared" si="278"/>
        <v>0</v>
      </c>
    </row>
    <row r="1287" spans="1:37" ht="16.5">
      <c r="B1287" s="60">
        <v>6400751</v>
      </c>
      <c r="C1287" s="22" t="s">
        <v>770</v>
      </c>
      <c r="D1287" s="101" t="s">
        <v>10</v>
      </c>
      <c r="E1287" s="62">
        <v>711.02</v>
      </c>
      <c r="F1287" s="63">
        <f t="shared" si="282"/>
        <v>156.41999999999999</v>
      </c>
      <c r="G1287" s="63">
        <f t="shared" si="283"/>
        <v>867.43999999999994</v>
      </c>
      <c r="H1287" s="27" t="s">
        <v>41</v>
      </c>
      <c r="AE1287" s="145">
        <v>666.75</v>
      </c>
      <c r="AF1287" s="9">
        <f t="shared" si="284"/>
        <v>711.02</v>
      </c>
      <c r="AG1287" s="3">
        <f t="shared" si="275"/>
        <v>156.41999999999999</v>
      </c>
      <c r="AH1287" s="61">
        <f t="shared" si="285"/>
        <v>867.43999999999994</v>
      </c>
      <c r="AI1287" s="13">
        <f t="shared" si="276"/>
        <v>0</v>
      </c>
      <c r="AJ1287" s="13">
        <f t="shared" si="277"/>
        <v>0</v>
      </c>
      <c r="AK1287" s="13">
        <f t="shared" si="278"/>
        <v>0</v>
      </c>
    </row>
    <row r="1288" spans="1:37" ht="16.5">
      <c r="B1288" s="60">
        <v>6400752</v>
      </c>
      <c r="C1288" s="22" t="s">
        <v>720</v>
      </c>
      <c r="D1288" s="101" t="s">
        <v>10</v>
      </c>
      <c r="E1288" s="62">
        <v>594.32000000000005</v>
      </c>
      <c r="F1288" s="63">
        <f t="shared" si="282"/>
        <v>130.75</v>
      </c>
      <c r="G1288" s="63">
        <f t="shared" si="283"/>
        <v>725.07</v>
      </c>
      <c r="H1288" s="27" t="s">
        <v>41</v>
      </c>
      <c r="AE1288" s="145">
        <v>557.30999999999995</v>
      </c>
      <c r="AF1288" s="9">
        <f t="shared" si="284"/>
        <v>594.32000000000005</v>
      </c>
      <c r="AG1288" s="3">
        <f t="shared" ref="AG1288:AG1351" si="286">ROUND(E1288*0.22,2)</f>
        <v>130.75</v>
      </c>
      <c r="AH1288" s="61">
        <f t="shared" si="285"/>
        <v>725.07</v>
      </c>
      <c r="AI1288" s="13">
        <f t="shared" ref="AI1288:AI1351" si="287">AF1288-E1288</f>
        <v>0</v>
      </c>
      <c r="AJ1288" s="13">
        <f t="shared" ref="AJ1288:AJ1351" si="288">AG1288-F1288</f>
        <v>0</v>
      </c>
      <c r="AK1288" s="13">
        <f t="shared" ref="AK1288:AK1351" si="289">AH1288-G1288</f>
        <v>0</v>
      </c>
    </row>
    <row r="1289" spans="1:37" ht="16.5">
      <c r="B1289" s="60">
        <v>6400753</v>
      </c>
      <c r="C1289" s="22" t="s">
        <v>3282</v>
      </c>
      <c r="D1289" s="101" t="s">
        <v>10</v>
      </c>
      <c r="E1289" s="62">
        <v>176.34</v>
      </c>
      <c r="F1289" s="63">
        <f t="shared" si="282"/>
        <v>38.79</v>
      </c>
      <c r="G1289" s="63">
        <f t="shared" si="283"/>
        <v>215.13</v>
      </c>
      <c r="H1289" s="27" t="s">
        <v>41</v>
      </c>
      <c r="AE1289" s="145">
        <v>165.36</v>
      </c>
      <c r="AF1289" s="9">
        <f t="shared" si="284"/>
        <v>176.34</v>
      </c>
      <c r="AG1289" s="3">
        <f t="shared" si="286"/>
        <v>38.79</v>
      </c>
      <c r="AH1289" s="61">
        <f t="shared" si="285"/>
        <v>215.13</v>
      </c>
      <c r="AI1289" s="13">
        <f t="shared" si="287"/>
        <v>0</v>
      </c>
      <c r="AJ1289" s="13">
        <f t="shared" si="288"/>
        <v>0</v>
      </c>
      <c r="AK1289" s="13">
        <f t="shared" si="289"/>
        <v>0</v>
      </c>
    </row>
    <row r="1290" spans="1:37" ht="16.5">
      <c r="B1290" s="60">
        <v>6400754</v>
      </c>
      <c r="C1290" s="22" t="s">
        <v>691</v>
      </c>
      <c r="D1290" s="101" t="s">
        <v>10</v>
      </c>
      <c r="E1290" s="62">
        <v>770.7</v>
      </c>
      <c r="F1290" s="63">
        <f t="shared" si="282"/>
        <v>169.55</v>
      </c>
      <c r="G1290" s="63">
        <f t="shared" si="283"/>
        <v>940.25</v>
      </c>
      <c r="H1290" s="27" t="s">
        <v>41</v>
      </c>
      <c r="AE1290" s="145">
        <v>722.71</v>
      </c>
      <c r="AF1290" s="9">
        <f t="shared" si="284"/>
        <v>770.7</v>
      </c>
      <c r="AG1290" s="3">
        <f t="shared" si="286"/>
        <v>169.55</v>
      </c>
      <c r="AH1290" s="61">
        <f t="shared" si="285"/>
        <v>940.25</v>
      </c>
      <c r="AI1290" s="13">
        <f t="shared" si="287"/>
        <v>0</v>
      </c>
      <c r="AJ1290" s="13">
        <f t="shared" si="288"/>
        <v>0</v>
      </c>
      <c r="AK1290" s="13">
        <f t="shared" si="289"/>
        <v>0</v>
      </c>
    </row>
    <row r="1291" spans="1:37" ht="16.5">
      <c r="B1291" s="60">
        <v>6400755</v>
      </c>
      <c r="C1291" s="22" t="s">
        <v>771</v>
      </c>
      <c r="D1291" s="101" t="s">
        <v>10</v>
      </c>
      <c r="E1291" s="62">
        <v>189.25</v>
      </c>
      <c r="F1291" s="63">
        <f t="shared" si="282"/>
        <v>41.64</v>
      </c>
      <c r="G1291" s="63">
        <f t="shared" si="283"/>
        <v>230.89</v>
      </c>
      <c r="H1291" s="27" t="s">
        <v>41</v>
      </c>
      <c r="AE1291" s="145">
        <v>177.47</v>
      </c>
      <c r="AF1291" s="9">
        <f t="shared" si="284"/>
        <v>189.25</v>
      </c>
      <c r="AG1291" s="3">
        <f t="shared" si="286"/>
        <v>41.64</v>
      </c>
      <c r="AH1291" s="61">
        <f t="shared" si="285"/>
        <v>230.89</v>
      </c>
      <c r="AI1291" s="13">
        <f t="shared" si="287"/>
        <v>0</v>
      </c>
      <c r="AJ1291" s="13">
        <f t="shared" si="288"/>
        <v>0</v>
      </c>
      <c r="AK1291" s="13">
        <f t="shared" si="289"/>
        <v>0</v>
      </c>
    </row>
    <row r="1292" spans="1:37" ht="16.5">
      <c r="B1292" s="60">
        <v>6400756</v>
      </c>
      <c r="C1292" s="22" t="s">
        <v>772</v>
      </c>
      <c r="D1292" s="101" t="s">
        <v>10</v>
      </c>
      <c r="E1292" s="62">
        <v>1464.24</v>
      </c>
      <c r="F1292" s="63">
        <f t="shared" si="282"/>
        <v>322.13</v>
      </c>
      <c r="G1292" s="63">
        <f t="shared" si="283"/>
        <v>1786.37</v>
      </c>
      <c r="H1292" s="22" t="s">
        <v>33</v>
      </c>
      <c r="AE1292" s="145">
        <v>1373.07</v>
      </c>
      <c r="AF1292" s="9">
        <f t="shared" si="284"/>
        <v>1464.24</v>
      </c>
      <c r="AG1292" s="3">
        <f t="shared" si="286"/>
        <v>322.13</v>
      </c>
      <c r="AH1292" s="61">
        <f t="shared" si="285"/>
        <v>1786.37</v>
      </c>
      <c r="AI1292" s="13">
        <f t="shared" si="287"/>
        <v>0</v>
      </c>
      <c r="AJ1292" s="13">
        <f t="shared" si="288"/>
        <v>0</v>
      </c>
      <c r="AK1292" s="13">
        <f t="shared" si="289"/>
        <v>0</v>
      </c>
    </row>
    <row r="1293" spans="1:37" ht="16.5">
      <c r="B1293" s="60">
        <v>6400757</v>
      </c>
      <c r="C1293" s="22" t="s">
        <v>3283</v>
      </c>
      <c r="D1293" s="101" t="s">
        <v>10</v>
      </c>
      <c r="E1293" s="62">
        <v>1222.8399999999999</v>
      </c>
      <c r="F1293" s="63">
        <f t="shared" si="282"/>
        <v>269.02</v>
      </c>
      <c r="G1293" s="63">
        <f t="shared" si="283"/>
        <v>1491.86</v>
      </c>
      <c r="H1293" s="22" t="s">
        <v>33</v>
      </c>
      <c r="AE1293" s="145">
        <v>1146.7</v>
      </c>
      <c r="AF1293" s="9">
        <f t="shared" si="284"/>
        <v>1222.8399999999999</v>
      </c>
      <c r="AG1293" s="3">
        <f t="shared" si="286"/>
        <v>269.02</v>
      </c>
      <c r="AH1293" s="61">
        <f t="shared" si="285"/>
        <v>1491.86</v>
      </c>
      <c r="AI1293" s="13">
        <f t="shared" si="287"/>
        <v>0</v>
      </c>
      <c r="AJ1293" s="13">
        <f t="shared" si="288"/>
        <v>0</v>
      </c>
      <c r="AK1293" s="13">
        <f t="shared" si="289"/>
        <v>0</v>
      </c>
    </row>
    <row r="1294" spans="1:37" ht="16.5">
      <c r="B1294" s="60">
        <v>6400758</v>
      </c>
      <c r="C1294" s="22" t="s">
        <v>196</v>
      </c>
      <c r="D1294" s="101" t="s">
        <v>10</v>
      </c>
      <c r="E1294" s="62">
        <v>1067.98</v>
      </c>
      <c r="F1294" s="63">
        <f t="shared" si="282"/>
        <v>234.96</v>
      </c>
      <c r="G1294" s="63">
        <f t="shared" si="283"/>
        <v>1302.94</v>
      </c>
      <c r="H1294" s="22" t="s">
        <v>33</v>
      </c>
      <c r="AE1294" s="145">
        <v>1001.48</v>
      </c>
      <c r="AF1294" s="9">
        <f t="shared" si="284"/>
        <v>1067.98</v>
      </c>
      <c r="AG1294" s="3">
        <f t="shared" si="286"/>
        <v>234.96</v>
      </c>
      <c r="AH1294" s="61">
        <f t="shared" si="285"/>
        <v>1302.94</v>
      </c>
      <c r="AI1294" s="13">
        <f t="shared" si="287"/>
        <v>0</v>
      </c>
      <c r="AJ1294" s="13">
        <f t="shared" si="288"/>
        <v>0</v>
      </c>
      <c r="AK1294" s="13">
        <f t="shared" si="289"/>
        <v>0</v>
      </c>
    </row>
    <row r="1295" spans="1:37" ht="16.5">
      <c r="B1295" s="60">
        <v>6400759</v>
      </c>
      <c r="C1295" s="22" t="s">
        <v>183</v>
      </c>
      <c r="D1295" s="101" t="s">
        <v>10</v>
      </c>
      <c r="E1295" s="62">
        <v>824.52</v>
      </c>
      <c r="F1295" s="63">
        <f t="shared" si="282"/>
        <v>181.39</v>
      </c>
      <c r="G1295" s="63">
        <f t="shared" si="283"/>
        <v>1005.91</v>
      </c>
      <c r="H1295" s="22" t="s">
        <v>33</v>
      </c>
      <c r="AE1295" s="145">
        <v>773.18</v>
      </c>
      <c r="AF1295" s="9">
        <f t="shared" si="284"/>
        <v>824.52</v>
      </c>
      <c r="AG1295" s="3">
        <f t="shared" si="286"/>
        <v>181.39</v>
      </c>
      <c r="AH1295" s="61">
        <f t="shared" si="285"/>
        <v>1005.91</v>
      </c>
      <c r="AI1295" s="13">
        <f t="shared" si="287"/>
        <v>0</v>
      </c>
      <c r="AJ1295" s="13">
        <f t="shared" si="288"/>
        <v>0</v>
      </c>
      <c r="AK1295" s="13">
        <f t="shared" si="289"/>
        <v>0</v>
      </c>
    </row>
    <row r="1296" spans="1:37" ht="16.5">
      <c r="B1296" s="60">
        <v>6400760</v>
      </c>
      <c r="C1296" s="22" t="s">
        <v>773</v>
      </c>
      <c r="D1296" s="101" t="s">
        <v>10</v>
      </c>
      <c r="E1296" s="62">
        <v>531.44000000000005</v>
      </c>
      <c r="F1296" s="63">
        <f t="shared" si="282"/>
        <v>116.92</v>
      </c>
      <c r="G1296" s="63">
        <f t="shared" si="283"/>
        <v>648.36</v>
      </c>
      <c r="H1296" s="22" t="s">
        <v>74</v>
      </c>
      <c r="AE1296" s="145">
        <v>498.35</v>
      </c>
      <c r="AF1296" s="9">
        <f t="shared" si="284"/>
        <v>531.44000000000005</v>
      </c>
      <c r="AG1296" s="3">
        <f t="shared" si="286"/>
        <v>116.92</v>
      </c>
      <c r="AH1296" s="61">
        <f t="shared" si="285"/>
        <v>648.36</v>
      </c>
      <c r="AI1296" s="13">
        <f t="shared" si="287"/>
        <v>0</v>
      </c>
      <c r="AJ1296" s="13">
        <f t="shared" si="288"/>
        <v>0</v>
      </c>
      <c r="AK1296" s="13">
        <f t="shared" si="289"/>
        <v>0</v>
      </c>
    </row>
    <row r="1297" spans="1:105" ht="16.5">
      <c r="B1297" s="60">
        <v>6400761</v>
      </c>
      <c r="C1297" s="22" t="s">
        <v>774</v>
      </c>
      <c r="D1297" s="101" t="s">
        <v>10</v>
      </c>
      <c r="E1297" s="62">
        <v>456.94</v>
      </c>
      <c r="F1297" s="63">
        <f t="shared" si="282"/>
        <v>100.53</v>
      </c>
      <c r="G1297" s="63">
        <f t="shared" si="283"/>
        <v>557.47</v>
      </c>
      <c r="H1297" s="22" t="s">
        <v>74</v>
      </c>
      <c r="AE1297" s="145">
        <v>428.49</v>
      </c>
      <c r="AF1297" s="9">
        <f t="shared" si="284"/>
        <v>456.94</v>
      </c>
      <c r="AG1297" s="3">
        <f t="shared" si="286"/>
        <v>100.53</v>
      </c>
      <c r="AH1297" s="61">
        <f t="shared" si="285"/>
        <v>557.47</v>
      </c>
      <c r="AI1297" s="13">
        <f t="shared" si="287"/>
        <v>0</v>
      </c>
      <c r="AJ1297" s="13">
        <f t="shared" si="288"/>
        <v>0</v>
      </c>
      <c r="AK1297" s="13">
        <f t="shared" si="289"/>
        <v>0</v>
      </c>
    </row>
    <row r="1298" spans="1:105" ht="16.5">
      <c r="B1298" s="60">
        <v>6400762</v>
      </c>
      <c r="C1298" s="22" t="s">
        <v>695</v>
      </c>
      <c r="D1298" s="101" t="s">
        <v>10</v>
      </c>
      <c r="E1298" s="62">
        <v>282.77999999999997</v>
      </c>
      <c r="F1298" s="63">
        <f t="shared" si="282"/>
        <v>62.21</v>
      </c>
      <c r="G1298" s="63">
        <f t="shared" si="283"/>
        <v>344.98999999999995</v>
      </c>
      <c r="H1298" s="22" t="s">
        <v>36</v>
      </c>
      <c r="AE1298" s="145">
        <v>265.17</v>
      </c>
      <c r="AF1298" s="9">
        <f t="shared" si="284"/>
        <v>282.77999999999997</v>
      </c>
      <c r="AG1298" s="3">
        <f t="shared" si="286"/>
        <v>62.21</v>
      </c>
      <c r="AH1298" s="61">
        <f t="shared" si="285"/>
        <v>344.98999999999995</v>
      </c>
      <c r="AI1298" s="13">
        <f t="shared" si="287"/>
        <v>0</v>
      </c>
      <c r="AJ1298" s="13">
        <f t="shared" si="288"/>
        <v>0</v>
      </c>
      <c r="AK1298" s="13">
        <f t="shared" si="289"/>
        <v>0</v>
      </c>
      <c r="AL1298" s="30"/>
      <c r="AM1298" s="30"/>
      <c r="AN1298" s="30"/>
      <c r="AO1298" s="30"/>
      <c r="AP1298" s="30"/>
      <c r="AQ1298" s="30"/>
      <c r="AR1298" s="30"/>
      <c r="AS1298" s="30"/>
      <c r="AT1298" s="30"/>
      <c r="AU1298" s="30"/>
      <c r="AV1298" s="30"/>
      <c r="AW1298" s="30"/>
      <c r="AX1298" s="30"/>
      <c r="AY1298" s="30"/>
      <c r="AZ1298" s="30"/>
      <c r="BA1298" s="30"/>
      <c r="BB1298" s="30"/>
      <c r="BC1298" s="30"/>
      <c r="BD1298" s="30"/>
      <c r="BE1298" s="30"/>
      <c r="BF1298" s="30"/>
      <c r="BG1298" s="30"/>
      <c r="BH1298" s="30"/>
      <c r="BI1298" s="30"/>
      <c r="BJ1298" s="30"/>
      <c r="BK1298" s="30"/>
      <c r="BL1298" s="30"/>
      <c r="BM1298" s="30"/>
      <c r="BN1298" s="30"/>
      <c r="BO1298" s="30"/>
      <c r="BP1298" s="30"/>
      <c r="BQ1298" s="30"/>
      <c r="BR1298" s="30"/>
      <c r="BS1298" s="30"/>
      <c r="BT1298" s="30"/>
      <c r="BU1298" s="30"/>
      <c r="BV1298" s="30"/>
      <c r="BW1298" s="30"/>
      <c r="BX1298" s="30"/>
      <c r="BY1298" s="30"/>
      <c r="BZ1298" s="30"/>
      <c r="CA1298" s="30"/>
      <c r="CB1298" s="30"/>
      <c r="CC1298" s="30"/>
      <c r="CD1298" s="30"/>
      <c r="CE1298" s="30"/>
      <c r="CF1298" s="30"/>
      <c r="CG1298" s="30"/>
      <c r="CH1298" s="30"/>
      <c r="CI1298" s="30"/>
      <c r="CJ1298" s="30"/>
      <c r="CK1298" s="30"/>
      <c r="CL1298" s="30"/>
      <c r="CM1298" s="30"/>
      <c r="CN1298" s="30"/>
      <c r="CO1298" s="30"/>
      <c r="CP1298" s="30"/>
      <c r="CQ1298" s="30"/>
      <c r="CR1298" s="30"/>
      <c r="CS1298" s="30"/>
      <c r="CT1298" s="30"/>
      <c r="CU1298" s="30"/>
      <c r="CV1298" s="30"/>
      <c r="CW1298" s="30"/>
      <c r="CX1298" s="30"/>
      <c r="CY1298" s="30"/>
      <c r="CZ1298" s="30"/>
      <c r="DA1298" s="30"/>
    </row>
    <row r="1299" spans="1:105" s="30" customFormat="1" ht="33">
      <c r="A1299" s="92"/>
      <c r="B1299" s="60">
        <v>6400763</v>
      </c>
      <c r="C1299" s="22" t="s">
        <v>775</v>
      </c>
      <c r="D1299" s="101" t="s">
        <v>10</v>
      </c>
      <c r="E1299" s="62">
        <v>662.75</v>
      </c>
      <c r="F1299" s="63">
        <f t="shared" si="282"/>
        <v>145.81</v>
      </c>
      <c r="G1299" s="63">
        <f t="shared" si="283"/>
        <v>808.56</v>
      </c>
      <c r="H1299" s="22" t="s">
        <v>36</v>
      </c>
      <c r="I1299" s="2"/>
      <c r="AE1299" s="146">
        <v>621.48</v>
      </c>
      <c r="AF1299" s="9">
        <f t="shared" si="284"/>
        <v>662.75</v>
      </c>
      <c r="AG1299" s="3">
        <f t="shared" si="286"/>
        <v>145.81</v>
      </c>
      <c r="AH1299" s="61">
        <f t="shared" si="285"/>
        <v>808.56</v>
      </c>
      <c r="AI1299" s="13">
        <f t="shared" si="287"/>
        <v>0</v>
      </c>
      <c r="AJ1299" s="13">
        <f t="shared" si="288"/>
        <v>0</v>
      </c>
      <c r="AK1299" s="13">
        <f t="shared" si="289"/>
        <v>0</v>
      </c>
    </row>
    <row r="1300" spans="1:105" s="30" customFormat="1" ht="30" customHeight="1">
      <c r="A1300" s="92"/>
      <c r="B1300" s="190" t="s">
        <v>3284</v>
      </c>
      <c r="C1300" s="191"/>
      <c r="D1300" s="191"/>
      <c r="E1300" s="191"/>
      <c r="F1300" s="191"/>
      <c r="G1300" s="191"/>
      <c r="H1300" s="192"/>
      <c r="I1300" s="2"/>
      <c r="AE1300" s="146"/>
      <c r="AF1300" s="9">
        <f t="shared" si="284"/>
        <v>0</v>
      </c>
      <c r="AG1300" s="3">
        <f t="shared" si="286"/>
        <v>0</v>
      </c>
      <c r="AH1300" s="61">
        <f t="shared" si="285"/>
        <v>0</v>
      </c>
      <c r="AI1300" s="13">
        <f t="shared" si="287"/>
        <v>0</v>
      </c>
      <c r="AJ1300" s="13">
        <f t="shared" si="288"/>
        <v>0</v>
      </c>
      <c r="AK1300" s="13">
        <f t="shared" si="289"/>
        <v>0</v>
      </c>
    </row>
    <row r="1301" spans="1:105" s="30" customFormat="1" ht="16.5">
      <c r="A1301" s="92"/>
      <c r="B1301" s="60">
        <v>6400764</v>
      </c>
      <c r="C1301" s="22" t="s">
        <v>104</v>
      </c>
      <c r="D1301" s="101" t="s">
        <v>10</v>
      </c>
      <c r="E1301" s="62">
        <v>356.5</v>
      </c>
      <c r="F1301" s="63">
        <f t="shared" ref="F1301:F1320" si="290">ROUND(E1301*0.22,2)</f>
        <v>78.430000000000007</v>
      </c>
      <c r="G1301" s="63">
        <f t="shared" ref="G1301:G1320" si="291">F1301+E1301</f>
        <v>434.93</v>
      </c>
      <c r="H1301" s="22" t="s">
        <v>36</v>
      </c>
      <c r="I1301" s="2"/>
      <c r="AE1301" s="146">
        <v>334.3</v>
      </c>
      <c r="AF1301" s="9">
        <f t="shared" si="284"/>
        <v>356.5</v>
      </c>
      <c r="AG1301" s="3">
        <f t="shared" si="286"/>
        <v>78.430000000000007</v>
      </c>
      <c r="AH1301" s="61">
        <f t="shared" si="285"/>
        <v>434.93</v>
      </c>
      <c r="AI1301" s="13">
        <f t="shared" si="287"/>
        <v>0</v>
      </c>
      <c r="AJ1301" s="13">
        <f t="shared" si="288"/>
        <v>0</v>
      </c>
      <c r="AK1301" s="13">
        <f t="shared" si="289"/>
        <v>0</v>
      </c>
    </row>
    <row r="1302" spans="1:105" s="30" customFormat="1" ht="16.5">
      <c r="A1302" s="92"/>
      <c r="B1302" s="60">
        <v>6400765</v>
      </c>
      <c r="C1302" s="22" t="s">
        <v>3285</v>
      </c>
      <c r="D1302" s="101" t="s">
        <v>10</v>
      </c>
      <c r="E1302" s="62">
        <v>214.87</v>
      </c>
      <c r="F1302" s="63">
        <f t="shared" si="290"/>
        <v>47.27</v>
      </c>
      <c r="G1302" s="63">
        <f t="shared" si="291"/>
        <v>262.14</v>
      </c>
      <c r="H1302" s="27" t="s">
        <v>776</v>
      </c>
      <c r="I1302" s="2"/>
      <c r="AE1302" s="146">
        <v>201.49</v>
      </c>
      <c r="AF1302" s="9">
        <f t="shared" si="284"/>
        <v>214.87</v>
      </c>
      <c r="AG1302" s="3">
        <f t="shared" si="286"/>
        <v>47.27</v>
      </c>
      <c r="AH1302" s="61">
        <f t="shared" si="285"/>
        <v>262.14</v>
      </c>
      <c r="AI1302" s="13">
        <f t="shared" si="287"/>
        <v>0</v>
      </c>
      <c r="AJ1302" s="13">
        <f t="shared" si="288"/>
        <v>0</v>
      </c>
      <c r="AK1302" s="13">
        <f t="shared" si="289"/>
        <v>0</v>
      </c>
    </row>
    <row r="1303" spans="1:105" s="30" customFormat="1" ht="33">
      <c r="A1303" s="92"/>
      <c r="B1303" s="60">
        <v>6400766</v>
      </c>
      <c r="C1303" s="22" t="s">
        <v>3286</v>
      </c>
      <c r="D1303" s="101" t="s">
        <v>10</v>
      </c>
      <c r="E1303" s="62">
        <v>1014.35</v>
      </c>
      <c r="F1303" s="63">
        <f t="shared" si="290"/>
        <v>223.16</v>
      </c>
      <c r="G1303" s="63">
        <f t="shared" si="291"/>
        <v>1237.51</v>
      </c>
      <c r="H1303" s="27" t="s">
        <v>24</v>
      </c>
      <c r="I1303" s="2"/>
      <c r="AE1303" s="146">
        <v>951.19</v>
      </c>
      <c r="AF1303" s="9">
        <f t="shared" si="284"/>
        <v>1014.35</v>
      </c>
      <c r="AG1303" s="3">
        <f t="shared" si="286"/>
        <v>223.16</v>
      </c>
      <c r="AH1303" s="61">
        <f t="shared" si="285"/>
        <v>1237.51</v>
      </c>
      <c r="AI1303" s="13">
        <f t="shared" si="287"/>
        <v>0</v>
      </c>
      <c r="AJ1303" s="13">
        <f t="shared" si="288"/>
        <v>0</v>
      </c>
      <c r="AK1303" s="13">
        <f t="shared" si="289"/>
        <v>0</v>
      </c>
      <c r="AL1303" s="3"/>
      <c r="AM1303" s="3"/>
      <c r="AN1303" s="3"/>
      <c r="AO1303" s="3"/>
      <c r="AP1303" s="3"/>
      <c r="AQ1303" s="3"/>
      <c r="AR1303" s="3"/>
      <c r="AS1303" s="3"/>
      <c r="AT1303" s="3"/>
      <c r="AU1303" s="3"/>
      <c r="AV1303" s="3"/>
      <c r="AW1303" s="3"/>
      <c r="AX1303" s="3"/>
      <c r="AY1303" s="3"/>
      <c r="AZ1303" s="3"/>
      <c r="BA1303" s="3"/>
      <c r="BB1303" s="3"/>
      <c r="BC1303" s="3"/>
      <c r="BD1303" s="3"/>
      <c r="BE1303" s="3"/>
      <c r="BF1303" s="3"/>
      <c r="BG1303" s="3"/>
      <c r="BH1303" s="3"/>
      <c r="BI1303" s="3"/>
      <c r="BJ1303" s="3"/>
      <c r="BK1303" s="3"/>
      <c r="BL1303" s="3"/>
      <c r="BM1303" s="3"/>
      <c r="BN1303" s="3"/>
      <c r="BO1303" s="3"/>
      <c r="BP1303" s="3"/>
      <c r="BQ1303" s="3"/>
      <c r="BR1303" s="3"/>
      <c r="BS1303" s="3"/>
      <c r="BT1303" s="3"/>
      <c r="BU1303" s="3"/>
      <c r="BV1303" s="3"/>
      <c r="BW1303" s="3"/>
      <c r="BX1303" s="3"/>
      <c r="BY1303" s="3"/>
      <c r="BZ1303" s="3"/>
      <c r="CA1303" s="3"/>
      <c r="CB1303" s="3"/>
      <c r="CC1303" s="3"/>
      <c r="CD1303" s="3"/>
      <c r="CE1303" s="3"/>
      <c r="CF1303" s="3"/>
      <c r="CG1303" s="3"/>
      <c r="CH1303" s="3"/>
      <c r="CI1303" s="3"/>
      <c r="CJ1303" s="3"/>
      <c r="CK1303" s="3"/>
      <c r="CL1303" s="3"/>
      <c r="CM1303" s="3"/>
      <c r="CN1303" s="3"/>
      <c r="CO1303" s="3"/>
      <c r="CP1303" s="3"/>
      <c r="CQ1303" s="3"/>
      <c r="CR1303" s="3"/>
      <c r="CS1303" s="3"/>
      <c r="CT1303" s="3"/>
      <c r="CU1303" s="3"/>
      <c r="CV1303" s="3"/>
      <c r="CW1303" s="3"/>
      <c r="CX1303" s="3"/>
      <c r="CY1303" s="3"/>
      <c r="CZ1303" s="3"/>
      <c r="DA1303" s="3"/>
    </row>
    <row r="1304" spans="1:105" ht="16.5">
      <c r="B1304" s="60">
        <v>6400767</v>
      </c>
      <c r="C1304" s="28" t="s">
        <v>3287</v>
      </c>
      <c r="D1304" s="101" t="s">
        <v>10</v>
      </c>
      <c r="E1304" s="62">
        <v>1101.57</v>
      </c>
      <c r="F1304" s="63">
        <f t="shared" si="290"/>
        <v>242.35</v>
      </c>
      <c r="G1304" s="63">
        <f t="shared" si="291"/>
        <v>1343.9199999999998</v>
      </c>
      <c r="H1304" s="27" t="s">
        <v>24</v>
      </c>
      <c r="AE1304" s="145">
        <v>1032.98</v>
      </c>
      <c r="AF1304" s="9">
        <f t="shared" si="284"/>
        <v>1101.57</v>
      </c>
      <c r="AG1304" s="3">
        <f t="shared" si="286"/>
        <v>242.35</v>
      </c>
      <c r="AH1304" s="61">
        <f t="shared" si="285"/>
        <v>1343.9199999999998</v>
      </c>
      <c r="AI1304" s="13">
        <f t="shared" si="287"/>
        <v>0</v>
      </c>
      <c r="AJ1304" s="13">
        <f t="shared" si="288"/>
        <v>0</v>
      </c>
      <c r="AK1304" s="13">
        <f t="shared" si="289"/>
        <v>0</v>
      </c>
    </row>
    <row r="1305" spans="1:105" ht="16.5">
      <c r="B1305" s="60">
        <v>6400768</v>
      </c>
      <c r="C1305" s="22" t="s">
        <v>3288</v>
      </c>
      <c r="D1305" s="101" t="s">
        <v>10</v>
      </c>
      <c r="E1305" s="62">
        <v>1023.79</v>
      </c>
      <c r="F1305" s="63">
        <f t="shared" si="290"/>
        <v>225.23</v>
      </c>
      <c r="G1305" s="63">
        <f t="shared" si="291"/>
        <v>1249.02</v>
      </c>
      <c r="H1305" s="27" t="s">
        <v>32</v>
      </c>
      <c r="AE1305" s="145">
        <v>960.04</v>
      </c>
      <c r="AF1305" s="9">
        <f t="shared" si="284"/>
        <v>1023.79</v>
      </c>
      <c r="AG1305" s="3">
        <f t="shared" si="286"/>
        <v>225.23</v>
      </c>
      <c r="AH1305" s="61">
        <f t="shared" si="285"/>
        <v>1249.02</v>
      </c>
      <c r="AI1305" s="13">
        <f t="shared" si="287"/>
        <v>0</v>
      </c>
      <c r="AJ1305" s="13">
        <f t="shared" si="288"/>
        <v>0</v>
      </c>
      <c r="AK1305" s="13">
        <f t="shared" si="289"/>
        <v>0</v>
      </c>
    </row>
    <row r="1306" spans="1:105" ht="16.5">
      <c r="B1306" s="60">
        <v>6400769</v>
      </c>
      <c r="C1306" s="22" t="s">
        <v>3469</v>
      </c>
      <c r="D1306" s="101" t="s">
        <v>10</v>
      </c>
      <c r="E1306" s="62">
        <v>975.03</v>
      </c>
      <c r="F1306" s="63">
        <f t="shared" si="290"/>
        <v>214.51</v>
      </c>
      <c r="G1306" s="63">
        <f t="shared" si="291"/>
        <v>1189.54</v>
      </c>
      <c r="H1306" s="27" t="s">
        <v>170</v>
      </c>
      <c r="AE1306" s="145">
        <v>914.32</v>
      </c>
      <c r="AF1306" s="9">
        <f t="shared" si="284"/>
        <v>975.03</v>
      </c>
      <c r="AG1306" s="3">
        <f t="shared" si="286"/>
        <v>214.51</v>
      </c>
      <c r="AH1306" s="61">
        <f t="shared" si="285"/>
        <v>1189.54</v>
      </c>
      <c r="AI1306" s="13">
        <f t="shared" si="287"/>
        <v>0</v>
      </c>
      <c r="AJ1306" s="13">
        <f t="shared" si="288"/>
        <v>0</v>
      </c>
      <c r="AK1306" s="13">
        <f t="shared" si="289"/>
        <v>0</v>
      </c>
    </row>
    <row r="1307" spans="1:105" ht="16.5">
      <c r="B1307" s="60">
        <v>6400770</v>
      </c>
      <c r="C1307" s="22" t="s">
        <v>777</v>
      </c>
      <c r="D1307" s="101" t="s">
        <v>10</v>
      </c>
      <c r="E1307" s="62">
        <v>916.62</v>
      </c>
      <c r="F1307" s="63">
        <f t="shared" si="290"/>
        <v>201.66</v>
      </c>
      <c r="G1307" s="63">
        <f t="shared" si="291"/>
        <v>1118.28</v>
      </c>
      <c r="H1307" s="27" t="s">
        <v>32</v>
      </c>
      <c r="AE1307" s="145">
        <v>859.55</v>
      </c>
      <c r="AF1307" s="9">
        <f t="shared" si="284"/>
        <v>916.62</v>
      </c>
      <c r="AG1307" s="3">
        <f t="shared" si="286"/>
        <v>201.66</v>
      </c>
      <c r="AH1307" s="61">
        <f t="shared" si="285"/>
        <v>1118.28</v>
      </c>
      <c r="AI1307" s="13">
        <f t="shared" si="287"/>
        <v>0</v>
      </c>
      <c r="AJ1307" s="13">
        <f t="shared" si="288"/>
        <v>0</v>
      </c>
      <c r="AK1307" s="13">
        <f t="shared" si="289"/>
        <v>0</v>
      </c>
    </row>
    <row r="1308" spans="1:105" ht="16.5">
      <c r="B1308" s="60">
        <v>6400771</v>
      </c>
      <c r="C1308" s="22" t="s">
        <v>767</v>
      </c>
      <c r="D1308" s="101" t="s">
        <v>10</v>
      </c>
      <c r="E1308" s="62">
        <v>189.2</v>
      </c>
      <c r="F1308" s="63">
        <f t="shared" si="290"/>
        <v>41.62</v>
      </c>
      <c r="G1308" s="63">
        <f t="shared" si="291"/>
        <v>230.82</v>
      </c>
      <c r="H1308" s="27" t="s">
        <v>33</v>
      </c>
      <c r="AE1308" s="145">
        <v>177.42</v>
      </c>
      <c r="AF1308" s="9">
        <f t="shared" si="284"/>
        <v>189.2</v>
      </c>
      <c r="AG1308" s="3">
        <f t="shared" si="286"/>
        <v>41.62</v>
      </c>
      <c r="AH1308" s="61">
        <f t="shared" si="285"/>
        <v>230.82</v>
      </c>
      <c r="AI1308" s="13">
        <f t="shared" si="287"/>
        <v>0</v>
      </c>
      <c r="AJ1308" s="13">
        <f t="shared" si="288"/>
        <v>0</v>
      </c>
      <c r="AK1308" s="13">
        <f t="shared" si="289"/>
        <v>0</v>
      </c>
    </row>
    <row r="1309" spans="1:105" ht="16.5">
      <c r="B1309" s="60">
        <v>6400772</v>
      </c>
      <c r="C1309" s="22" t="s">
        <v>778</v>
      </c>
      <c r="D1309" s="101" t="s">
        <v>10</v>
      </c>
      <c r="E1309" s="62">
        <v>434.54</v>
      </c>
      <c r="F1309" s="63">
        <f t="shared" si="290"/>
        <v>95.6</v>
      </c>
      <c r="G1309" s="63">
        <f t="shared" si="291"/>
        <v>530.14</v>
      </c>
      <c r="H1309" s="27" t="s">
        <v>74</v>
      </c>
      <c r="AE1309" s="145">
        <v>407.48</v>
      </c>
      <c r="AF1309" s="9">
        <f t="shared" si="284"/>
        <v>434.54</v>
      </c>
      <c r="AG1309" s="3">
        <f t="shared" si="286"/>
        <v>95.6</v>
      </c>
      <c r="AH1309" s="61">
        <f t="shared" si="285"/>
        <v>530.14</v>
      </c>
      <c r="AI1309" s="13">
        <f t="shared" si="287"/>
        <v>0</v>
      </c>
      <c r="AJ1309" s="13">
        <f t="shared" si="288"/>
        <v>0</v>
      </c>
      <c r="AK1309" s="13">
        <f t="shared" si="289"/>
        <v>0</v>
      </c>
    </row>
    <row r="1310" spans="1:105" ht="16.5">
      <c r="B1310" s="60">
        <v>6400773</v>
      </c>
      <c r="C1310" s="22" t="s">
        <v>779</v>
      </c>
      <c r="D1310" s="101" t="s">
        <v>10</v>
      </c>
      <c r="E1310" s="62">
        <v>854.28</v>
      </c>
      <c r="F1310" s="63">
        <f t="shared" si="290"/>
        <v>187.94</v>
      </c>
      <c r="G1310" s="63">
        <f t="shared" si="291"/>
        <v>1042.22</v>
      </c>
      <c r="H1310" s="27" t="s">
        <v>33</v>
      </c>
      <c r="AE1310" s="145">
        <v>801.09</v>
      </c>
      <c r="AF1310" s="9">
        <f t="shared" si="284"/>
        <v>854.28</v>
      </c>
      <c r="AG1310" s="3">
        <f t="shared" si="286"/>
        <v>187.94</v>
      </c>
      <c r="AH1310" s="61">
        <f t="shared" si="285"/>
        <v>1042.22</v>
      </c>
      <c r="AI1310" s="13">
        <f t="shared" si="287"/>
        <v>0</v>
      </c>
      <c r="AJ1310" s="13">
        <f t="shared" si="288"/>
        <v>0</v>
      </c>
      <c r="AK1310" s="13">
        <f t="shared" si="289"/>
        <v>0</v>
      </c>
    </row>
    <row r="1311" spans="1:105" ht="16.5">
      <c r="B1311" s="60">
        <v>6400774</v>
      </c>
      <c r="C1311" s="22" t="s">
        <v>780</v>
      </c>
      <c r="D1311" s="101" t="s">
        <v>10</v>
      </c>
      <c r="E1311" s="62">
        <v>176.34</v>
      </c>
      <c r="F1311" s="63">
        <f t="shared" si="290"/>
        <v>38.79</v>
      </c>
      <c r="G1311" s="63">
        <f t="shared" si="291"/>
        <v>215.13</v>
      </c>
      <c r="H1311" s="27" t="s">
        <v>41</v>
      </c>
      <c r="AE1311" s="145">
        <v>165.36</v>
      </c>
      <c r="AF1311" s="9">
        <f t="shared" si="284"/>
        <v>176.34</v>
      </c>
      <c r="AG1311" s="3">
        <f t="shared" si="286"/>
        <v>38.79</v>
      </c>
      <c r="AH1311" s="61">
        <f t="shared" si="285"/>
        <v>215.13</v>
      </c>
      <c r="AI1311" s="13">
        <f t="shared" si="287"/>
        <v>0</v>
      </c>
      <c r="AJ1311" s="13">
        <f t="shared" si="288"/>
        <v>0</v>
      </c>
      <c r="AK1311" s="13">
        <f t="shared" si="289"/>
        <v>0</v>
      </c>
    </row>
    <row r="1312" spans="1:105" ht="16.5">
      <c r="B1312" s="60">
        <v>6400775</v>
      </c>
      <c r="C1312" s="22" t="s">
        <v>781</v>
      </c>
      <c r="D1312" s="101" t="s">
        <v>10</v>
      </c>
      <c r="E1312" s="62">
        <v>708.58</v>
      </c>
      <c r="F1312" s="63">
        <f t="shared" si="290"/>
        <v>155.88999999999999</v>
      </c>
      <c r="G1312" s="63">
        <f t="shared" si="291"/>
        <v>864.47</v>
      </c>
      <c r="H1312" s="27" t="s">
        <v>194</v>
      </c>
      <c r="AE1312" s="145">
        <v>664.46</v>
      </c>
      <c r="AF1312" s="9">
        <f t="shared" si="284"/>
        <v>708.58</v>
      </c>
      <c r="AG1312" s="3">
        <f t="shared" si="286"/>
        <v>155.88999999999999</v>
      </c>
      <c r="AH1312" s="61">
        <f t="shared" si="285"/>
        <v>864.47</v>
      </c>
      <c r="AI1312" s="13">
        <f t="shared" si="287"/>
        <v>0</v>
      </c>
      <c r="AJ1312" s="13">
        <f t="shared" si="288"/>
        <v>0</v>
      </c>
      <c r="AK1312" s="13">
        <f t="shared" si="289"/>
        <v>0</v>
      </c>
    </row>
    <row r="1313" spans="1:37" ht="16.5">
      <c r="B1313" s="60">
        <v>6400776</v>
      </c>
      <c r="C1313" s="22" t="s">
        <v>782</v>
      </c>
      <c r="D1313" s="101" t="s">
        <v>10</v>
      </c>
      <c r="E1313" s="62">
        <v>352.39</v>
      </c>
      <c r="F1313" s="63">
        <f t="shared" si="290"/>
        <v>77.53</v>
      </c>
      <c r="G1313" s="63">
        <f t="shared" si="291"/>
        <v>429.91999999999996</v>
      </c>
      <c r="H1313" s="27" t="s">
        <v>39</v>
      </c>
      <c r="AE1313" s="145">
        <v>330.45</v>
      </c>
      <c r="AF1313" s="9">
        <f t="shared" si="284"/>
        <v>352.39</v>
      </c>
      <c r="AG1313" s="3">
        <f t="shared" si="286"/>
        <v>77.53</v>
      </c>
      <c r="AH1313" s="61">
        <f t="shared" si="285"/>
        <v>429.91999999999996</v>
      </c>
      <c r="AI1313" s="13">
        <f t="shared" si="287"/>
        <v>0</v>
      </c>
      <c r="AJ1313" s="13">
        <f t="shared" si="288"/>
        <v>0</v>
      </c>
      <c r="AK1313" s="13">
        <f t="shared" si="289"/>
        <v>0</v>
      </c>
    </row>
    <row r="1314" spans="1:37" ht="16.5">
      <c r="B1314" s="60">
        <v>6400777</v>
      </c>
      <c r="C1314" s="22" t="s">
        <v>3289</v>
      </c>
      <c r="D1314" s="101" t="s">
        <v>10</v>
      </c>
      <c r="E1314" s="62">
        <v>189.2</v>
      </c>
      <c r="F1314" s="63">
        <f t="shared" si="290"/>
        <v>41.62</v>
      </c>
      <c r="G1314" s="63">
        <f t="shared" si="291"/>
        <v>230.82</v>
      </c>
      <c r="H1314" s="27" t="s">
        <v>39</v>
      </c>
      <c r="AE1314" s="145">
        <v>177.42</v>
      </c>
      <c r="AF1314" s="9">
        <f t="shared" si="284"/>
        <v>189.2</v>
      </c>
      <c r="AG1314" s="3">
        <f t="shared" si="286"/>
        <v>41.62</v>
      </c>
      <c r="AH1314" s="61">
        <f t="shared" si="285"/>
        <v>230.82</v>
      </c>
      <c r="AI1314" s="13">
        <f t="shared" si="287"/>
        <v>0</v>
      </c>
      <c r="AJ1314" s="13">
        <f t="shared" si="288"/>
        <v>0</v>
      </c>
      <c r="AK1314" s="13">
        <f t="shared" si="289"/>
        <v>0</v>
      </c>
    </row>
    <row r="1315" spans="1:37" ht="16.5">
      <c r="B1315" s="60">
        <v>6400778</v>
      </c>
      <c r="C1315" s="22" t="s">
        <v>3292</v>
      </c>
      <c r="D1315" s="101" t="s">
        <v>10</v>
      </c>
      <c r="E1315" s="62">
        <v>976.65</v>
      </c>
      <c r="F1315" s="63">
        <f t="shared" si="290"/>
        <v>214.86</v>
      </c>
      <c r="G1315" s="63">
        <f t="shared" si="291"/>
        <v>1191.51</v>
      </c>
      <c r="H1315" s="27" t="s">
        <v>194</v>
      </c>
      <c r="AE1315" s="145">
        <v>915.84</v>
      </c>
      <c r="AF1315" s="9">
        <f t="shared" si="284"/>
        <v>976.65</v>
      </c>
      <c r="AG1315" s="3">
        <f t="shared" si="286"/>
        <v>214.86</v>
      </c>
      <c r="AH1315" s="61">
        <f t="shared" si="285"/>
        <v>1191.51</v>
      </c>
      <c r="AI1315" s="13">
        <f t="shared" si="287"/>
        <v>0</v>
      </c>
      <c r="AJ1315" s="13">
        <f t="shared" si="288"/>
        <v>0</v>
      </c>
      <c r="AK1315" s="13">
        <f t="shared" si="289"/>
        <v>0</v>
      </c>
    </row>
    <row r="1316" spans="1:37" ht="16.5">
      <c r="B1316" s="60">
        <v>6400779</v>
      </c>
      <c r="C1316" s="22" t="s">
        <v>783</v>
      </c>
      <c r="D1316" s="101" t="s">
        <v>10</v>
      </c>
      <c r="E1316" s="62">
        <v>1014.35</v>
      </c>
      <c r="F1316" s="63">
        <f t="shared" si="290"/>
        <v>223.16</v>
      </c>
      <c r="G1316" s="63">
        <f t="shared" si="291"/>
        <v>1237.51</v>
      </c>
      <c r="H1316" s="27" t="s">
        <v>24</v>
      </c>
      <c r="AE1316" s="145">
        <v>951.19</v>
      </c>
      <c r="AF1316" s="9">
        <f t="shared" si="284"/>
        <v>1014.35</v>
      </c>
      <c r="AG1316" s="3">
        <f t="shared" si="286"/>
        <v>223.16</v>
      </c>
      <c r="AH1316" s="61">
        <f t="shared" si="285"/>
        <v>1237.51</v>
      </c>
      <c r="AI1316" s="13">
        <f t="shared" si="287"/>
        <v>0</v>
      </c>
      <c r="AJ1316" s="13">
        <f t="shared" si="288"/>
        <v>0</v>
      </c>
      <c r="AK1316" s="13">
        <f t="shared" si="289"/>
        <v>0</v>
      </c>
    </row>
    <row r="1317" spans="1:37" ht="16.5">
      <c r="B1317" s="60">
        <v>6400780</v>
      </c>
      <c r="C1317" s="22" t="s">
        <v>784</v>
      </c>
      <c r="D1317" s="101" t="s">
        <v>10</v>
      </c>
      <c r="E1317" s="62">
        <v>1014.35</v>
      </c>
      <c r="F1317" s="63">
        <f t="shared" si="290"/>
        <v>223.16</v>
      </c>
      <c r="G1317" s="63">
        <f t="shared" si="291"/>
        <v>1237.51</v>
      </c>
      <c r="H1317" s="27" t="s">
        <v>24</v>
      </c>
      <c r="AE1317" s="145">
        <v>951.19</v>
      </c>
      <c r="AF1317" s="9">
        <f t="shared" si="284"/>
        <v>1014.35</v>
      </c>
      <c r="AG1317" s="3">
        <f t="shared" si="286"/>
        <v>223.16</v>
      </c>
      <c r="AH1317" s="61">
        <f t="shared" si="285"/>
        <v>1237.51</v>
      </c>
      <c r="AI1317" s="13">
        <f t="shared" si="287"/>
        <v>0</v>
      </c>
      <c r="AJ1317" s="13">
        <f t="shared" si="288"/>
        <v>0</v>
      </c>
      <c r="AK1317" s="13">
        <f t="shared" si="289"/>
        <v>0</v>
      </c>
    </row>
    <row r="1318" spans="1:37" ht="16.5">
      <c r="B1318" s="60">
        <v>6400781</v>
      </c>
      <c r="C1318" s="22" t="s">
        <v>3290</v>
      </c>
      <c r="D1318" s="101" t="s">
        <v>10</v>
      </c>
      <c r="E1318" s="62">
        <v>955.98</v>
      </c>
      <c r="F1318" s="63">
        <f t="shared" si="290"/>
        <v>210.32</v>
      </c>
      <c r="G1318" s="63">
        <f t="shared" si="291"/>
        <v>1166.3</v>
      </c>
      <c r="H1318" s="27" t="s">
        <v>194</v>
      </c>
      <c r="AE1318" s="145">
        <v>896.46</v>
      </c>
      <c r="AF1318" s="9">
        <f t="shared" si="284"/>
        <v>955.98</v>
      </c>
      <c r="AG1318" s="3">
        <f t="shared" si="286"/>
        <v>210.32</v>
      </c>
      <c r="AH1318" s="61">
        <f t="shared" si="285"/>
        <v>1166.3</v>
      </c>
      <c r="AI1318" s="13">
        <f t="shared" si="287"/>
        <v>0</v>
      </c>
      <c r="AJ1318" s="13">
        <f t="shared" si="288"/>
        <v>0</v>
      </c>
      <c r="AK1318" s="13">
        <f t="shared" si="289"/>
        <v>0</v>
      </c>
    </row>
    <row r="1319" spans="1:37" ht="16.5">
      <c r="A1319" s="94"/>
      <c r="B1319" s="60">
        <v>6400782</v>
      </c>
      <c r="C1319" s="22" t="s">
        <v>3291</v>
      </c>
      <c r="D1319" s="101" t="s">
        <v>10</v>
      </c>
      <c r="E1319" s="62">
        <v>632.16</v>
      </c>
      <c r="F1319" s="63">
        <f t="shared" si="290"/>
        <v>139.08000000000001</v>
      </c>
      <c r="G1319" s="63">
        <f t="shared" si="291"/>
        <v>771.24</v>
      </c>
      <c r="H1319" s="27" t="s">
        <v>34</v>
      </c>
      <c r="AE1319" s="145">
        <v>592.79999999999995</v>
      </c>
      <c r="AF1319" s="9">
        <f t="shared" si="284"/>
        <v>632.16</v>
      </c>
      <c r="AG1319" s="3">
        <f t="shared" si="286"/>
        <v>139.08000000000001</v>
      </c>
      <c r="AH1319" s="61">
        <f t="shared" si="285"/>
        <v>771.24</v>
      </c>
      <c r="AI1319" s="13">
        <f t="shared" si="287"/>
        <v>0</v>
      </c>
      <c r="AJ1319" s="13">
        <f t="shared" si="288"/>
        <v>0</v>
      </c>
      <c r="AK1319" s="13">
        <f t="shared" si="289"/>
        <v>0</v>
      </c>
    </row>
    <row r="1320" spans="1:37" ht="16.5">
      <c r="A1320" s="94"/>
      <c r="B1320" s="60">
        <v>6400783</v>
      </c>
      <c r="C1320" s="22" t="s">
        <v>785</v>
      </c>
      <c r="D1320" s="101" t="s">
        <v>10</v>
      </c>
      <c r="E1320" s="62">
        <v>209.27</v>
      </c>
      <c r="F1320" s="63">
        <f t="shared" si="290"/>
        <v>46.04</v>
      </c>
      <c r="G1320" s="63">
        <f t="shared" si="291"/>
        <v>255.31</v>
      </c>
      <c r="H1320" s="27" t="s">
        <v>72</v>
      </c>
      <c r="AE1320" s="145">
        <v>196.24</v>
      </c>
      <c r="AF1320" s="9">
        <f t="shared" si="284"/>
        <v>209.27</v>
      </c>
      <c r="AG1320" s="3">
        <f t="shared" si="286"/>
        <v>46.04</v>
      </c>
      <c r="AH1320" s="61">
        <f t="shared" si="285"/>
        <v>255.31</v>
      </c>
      <c r="AI1320" s="13">
        <f t="shared" si="287"/>
        <v>0</v>
      </c>
      <c r="AJ1320" s="13">
        <f t="shared" si="288"/>
        <v>0</v>
      </c>
      <c r="AK1320" s="13">
        <f t="shared" si="289"/>
        <v>0</v>
      </c>
    </row>
    <row r="1321" spans="1:37" ht="30" customHeight="1">
      <c r="A1321" s="94"/>
      <c r="B1321" s="190" t="s">
        <v>786</v>
      </c>
      <c r="C1321" s="191"/>
      <c r="D1321" s="191"/>
      <c r="E1321" s="191"/>
      <c r="F1321" s="191"/>
      <c r="G1321" s="191"/>
      <c r="H1321" s="192"/>
      <c r="AF1321" s="9">
        <f t="shared" si="284"/>
        <v>0</v>
      </c>
      <c r="AG1321" s="3">
        <f t="shared" si="286"/>
        <v>0</v>
      </c>
      <c r="AH1321" s="61">
        <f t="shared" si="285"/>
        <v>0</v>
      </c>
      <c r="AI1321" s="13">
        <f t="shared" si="287"/>
        <v>0</v>
      </c>
      <c r="AJ1321" s="13">
        <f t="shared" si="288"/>
        <v>0</v>
      </c>
      <c r="AK1321" s="13">
        <f t="shared" si="289"/>
        <v>0</v>
      </c>
    </row>
    <row r="1322" spans="1:37" ht="16.5">
      <c r="A1322" s="94"/>
      <c r="B1322" s="60">
        <v>6400784</v>
      </c>
      <c r="C1322" s="22" t="s">
        <v>104</v>
      </c>
      <c r="D1322" s="101" t="s">
        <v>10</v>
      </c>
      <c r="E1322" s="62">
        <v>356.5</v>
      </c>
      <c r="F1322" s="63">
        <f t="shared" ref="F1322:F1329" si="292">ROUND(E1322*0.22,2)</f>
        <v>78.430000000000007</v>
      </c>
      <c r="G1322" s="63">
        <f t="shared" ref="G1322:G1329" si="293">F1322+E1322</f>
        <v>434.93</v>
      </c>
      <c r="H1322" s="22" t="s">
        <v>36</v>
      </c>
      <c r="AE1322" s="145">
        <v>334.3</v>
      </c>
      <c r="AF1322" s="9">
        <f t="shared" si="284"/>
        <v>356.5</v>
      </c>
      <c r="AG1322" s="3">
        <f t="shared" si="286"/>
        <v>78.430000000000007</v>
      </c>
      <c r="AH1322" s="61">
        <f t="shared" si="285"/>
        <v>434.93</v>
      </c>
      <c r="AI1322" s="13">
        <f t="shared" si="287"/>
        <v>0</v>
      </c>
      <c r="AJ1322" s="13">
        <f t="shared" si="288"/>
        <v>0</v>
      </c>
      <c r="AK1322" s="13">
        <f t="shared" si="289"/>
        <v>0</v>
      </c>
    </row>
    <row r="1323" spans="1:37" ht="16.5">
      <c r="A1323" s="94"/>
      <c r="B1323" s="60">
        <v>6400785</v>
      </c>
      <c r="C1323" s="22" t="s">
        <v>769</v>
      </c>
      <c r="D1323" s="101" t="s">
        <v>10</v>
      </c>
      <c r="E1323" s="62">
        <v>214.87</v>
      </c>
      <c r="F1323" s="63">
        <f t="shared" si="292"/>
        <v>47.27</v>
      </c>
      <c r="G1323" s="63">
        <f t="shared" si="293"/>
        <v>262.14</v>
      </c>
      <c r="H1323" s="27" t="s">
        <v>41</v>
      </c>
      <c r="AE1323" s="145">
        <v>201.49</v>
      </c>
      <c r="AF1323" s="9">
        <f t="shared" si="284"/>
        <v>214.87</v>
      </c>
      <c r="AG1323" s="3">
        <f t="shared" si="286"/>
        <v>47.27</v>
      </c>
      <c r="AH1323" s="61">
        <f t="shared" si="285"/>
        <v>262.14</v>
      </c>
      <c r="AI1323" s="13">
        <f t="shared" si="287"/>
        <v>0</v>
      </c>
      <c r="AJ1323" s="13">
        <f t="shared" si="288"/>
        <v>0</v>
      </c>
      <c r="AK1323" s="13">
        <f t="shared" si="289"/>
        <v>0</v>
      </c>
    </row>
    <row r="1324" spans="1:37" ht="16.5">
      <c r="A1324" s="94"/>
      <c r="B1324" s="60">
        <v>6400786</v>
      </c>
      <c r="C1324" s="22" t="s">
        <v>780</v>
      </c>
      <c r="D1324" s="101" t="s">
        <v>10</v>
      </c>
      <c r="E1324" s="62">
        <v>176.34</v>
      </c>
      <c r="F1324" s="63">
        <f t="shared" si="292"/>
        <v>38.79</v>
      </c>
      <c r="G1324" s="63">
        <f t="shared" si="293"/>
        <v>215.13</v>
      </c>
      <c r="H1324" s="27" t="s">
        <v>41</v>
      </c>
      <c r="AE1324" s="145">
        <v>165.36</v>
      </c>
      <c r="AF1324" s="9">
        <f t="shared" si="284"/>
        <v>176.34</v>
      </c>
      <c r="AG1324" s="3">
        <f t="shared" si="286"/>
        <v>38.79</v>
      </c>
      <c r="AH1324" s="61">
        <f t="shared" si="285"/>
        <v>215.13</v>
      </c>
      <c r="AI1324" s="13">
        <f t="shared" si="287"/>
        <v>0</v>
      </c>
      <c r="AJ1324" s="13">
        <f t="shared" si="288"/>
        <v>0</v>
      </c>
      <c r="AK1324" s="13">
        <f t="shared" si="289"/>
        <v>0</v>
      </c>
    </row>
    <row r="1325" spans="1:37" ht="16.5">
      <c r="A1325" s="94"/>
      <c r="B1325" s="60">
        <v>6400787</v>
      </c>
      <c r="C1325" s="22" t="s">
        <v>782</v>
      </c>
      <c r="D1325" s="101" t="s">
        <v>10</v>
      </c>
      <c r="E1325" s="62">
        <v>352.39</v>
      </c>
      <c r="F1325" s="63">
        <f t="shared" si="292"/>
        <v>77.53</v>
      </c>
      <c r="G1325" s="63">
        <f t="shared" si="293"/>
        <v>429.91999999999996</v>
      </c>
      <c r="H1325" s="27" t="s">
        <v>39</v>
      </c>
      <c r="AE1325" s="145">
        <v>330.45</v>
      </c>
      <c r="AF1325" s="9">
        <f t="shared" si="284"/>
        <v>352.39</v>
      </c>
      <c r="AG1325" s="3">
        <f t="shared" si="286"/>
        <v>77.53</v>
      </c>
      <c r="AH1325" s="61">
        <f t="shared" si="285"/>
        <v>429.91999999999996</v>
      </c>
      <c r="AI1325" s="13">
        <f t="shared" si="287"/>
        <v>0</v>
      </c>
      <c r="AJ1325" s="13">
        <f t="shared" si="288"/>
        <v>0</v>
      </c>
      <c r="AK1325" s="13">
        <f t="shared" si="289"/>
        <v>0</v>
      </c>
    </row>
    <row r="1326" spans="1:37" ht="16.5">
      <c r="A1326" s="94"/>
      <c r="B1326" s="60">
        <v>6400788</v>
      </c>
      <c r="C1326" s="22" t="s">
        <v>791</v>
      </c>
      <c r="D1326" s="101" t="s">
        <v>10</v>
      </c>
      <c r="E1326" s="62">
        <v>275.18</v>
      </c>
      <c r="F1326" s="63">
        <f t="shared" si="292"/>
        <v>60.54</v>
      </c>
      <c r="G1326" s="63">
        <f t="shared" si="293"/>
        <v>335.72</v>
      </c>
      <c r="H1326" s="27" t="s">
        <v>74</v>
      </c>
      <c r="AE1326" s="145">
        <v>258.05</v>
      </c>
      <c r="AF1326" s="9">
        <f t="shared" si="284"/>
        <v>275.18</v>
      </c>
      <c r="AG1326" s="3">
        <f t="shared" si="286"/>
        <v>60.54</v>
      </c>
      <c r="AH1326" s="61">
        <f t="shared" si="285"/>
        <v>335.72</v>
      </c>
      <c r="AI1326" s="13">
        <f t="shared" si="287"/>
        <v>0</v>
      </c>
      <c r="AJ1326" s="13">
        <f t="shared" si="288"/>
        <v>0</v>
      </c>
      <c r="AK1326" s="13">
        <f t="shared" si="289"/>
        <v>0</v>
      </c>
    </row>
    <row r="1327" spans="1:37" ht="16.5">
      <c r="A1327" s="94"/>
      <c r="B1327" s="60">
        <v>6400789</v>
      </c>
      <c r="C1327" s="22" t="s">
        <v>787</v>
      </c>
      <c r="D1327" s="101" t="s">
        <v>10</v>
      </c>
      <c r="E1327" s="62">
        <v>1779.08</v>
      </c>
      <c r="F1327" s="63">
        <f t="shared" si="292"/>
        <v>391.4</v>
      </c>
      <c r="G1327" s="63">
        <f t="shared" si="293"/>
        <v>2170.48</v>
      </c>
      <c r="H1327" s="27" t="s">
        <v>33</v>
      </c>
      <c r="AE1327" s="145">
        <v>1668.3</v>
      </c>
      <c r="AF1327" s="9">
        <f t="shared" si="284"/>
        <v>1779.08</v>
      </c>
      <c r="AG1327" s="3">
        <f t="shared" si="286"/>
        <v>391.4</v>
      </c>
      <c r="AH1327" s="61">
        <f t="shared" si="285"/>
        <v>2170.48</v>
      </c>
      <c r="AI1327" s="13">
        <f t="shared" si="287"/>
        <v>0</v>
      </c>
      <c r="AJ1327" s="13">
        <f t="shared" si="288"/>
        <v>0</v>
      </c>
      <c r="AK1327" s="13">
        <f t="shared" si="289"/>
        <v>0</v>
      </c>
    </row>
    <row r="1328" spans="1:37" ht="16.5">
      <c r="A1328" s="94"/>
      <c r="B1328" s="60">
        <v>6400790</v>
      </c>
      <c r="C1328" s="22" t="s">
        <v>788</v>
      </c>
      <c r="D1328" s="101" t="s">
        <v>10</v>
      </c>
      <c r="E1328" s="62">
        <v>770.7</v>
      </c>
      <c r="F1328" s="63">
        <f t="shared" si="292"/>
        <v>169.55</v>
      </c>
      <c r="G1328" s="63">
        <f t="shared" si="293"/>
        <v>940.25</v>
      </c>
      <c r="H1328" s="27" t="s">
        <v>41</v>
      </c>
      <c r="AE1328" s="145">
        <v>722.71</v>
      </c>
      <c r="AF1328" s="9">
        <f t="shared" si="284"/>
        <v>770.7</v>
      </c>
      <c r="AG1328" s="3">
        <f t="shared" si="286"/>
        <v>169.55</v>
      </c>
      <c r="AH1328" s="61">
        <f t="shared" si="285"/>
        <v>940.25</v>
      </c>
      <c r="AI1328" s="13">
        <f t="shared" si="287"/>
        <v>0</v>
      </c>
      <c r="AJ1328" s="13">
        <f t="shared" si="288"/>
        <v>0</v>
      </c>
      <c r="AK1328" s="13">
        <f t="shared" si="289"/>
        <v>0</v>
      </c>
    </row>
    <row r="1329" spans="1:37" ht="16.5">
      <c r="A1329" s="94"/>
      <c r="B1329" s="60">
        <v>6400791</v>
      </c>
      <c r="C1329" s="22" t="s">
        <v>789</v>
      </c>
      <c r="D1329" s="101" t="s">
        <v>10</v>
      </c>
      <c r="E1329" s="62">
        <v>631.86</v>
      </c>
      <c r="F1329" s="63">
        <f t="shared" si="292"/>
        <v>139.01</v>
      </c>
      <c r="G1329" s="63">
        <f t="shared" si="293"/>
        <v>770.87</v>
      </c>
      <c r="H1329" s="27" t="s">
        <v>33</v>
      </c>
      <c r="AE1329" s="145">
        <v>592.52</v>
      </c>
      <c r="AF1329" s="9">
        <f t="shared" si="284"/>
        <v>631.86</v>
      </c>
      <c r="AG1329" s="3">
        <f t="shared" si="286"/>
        <v>139.01</v>
      </c>
      <c r="AH1329" s="61">
        <f t="shared" si="285"/>
        <v>770.87</v>
      </c>
      <c r="AI1329" s="13">
        <f t="shared" si="287"/>
        <v>0</v>
      </c>
      <c r="AJ1329" s="13">
        <f t="shared" si="288"/>
        <v>0</v>
      </c>
      <c r="AK1329" s="13">
        <f t="shared" si="289"/>
        <v>0</v>
      </c>
    </row>
    <row r="1330" spans="1:37" ht="30" customHeight="1">
      <c r="A1330" s="94"/>
      <c r="B1330" s="190" t="s">
        <v>790</v>
      </c>
      <c r="C1330" s="191"/>
      <c r="D1330" s="191"/>
      <c r="E1330" s="191"/>
      <c r="F1330" s="191"/>
      <c r="G1330" s="191"/>
      <c r="H1330" s="192"/>
      <c r="AF1330" s="9">
        <f t="shared" si="284"/>
        <v>0</v>
      </c>
      <c r="AG1330" s="3">
        <f t="shared" si="286"/>
        <v>0</v>
      </c>
      <c r="AH1330" s="61">
        <f t="shared" si="285"/>
        <v>0</v>
      </c>
      <c r="AI1330" s="13">
        <f t="shared" si="287"/>
        <v>0</v>
      </c>
      <c r="AJ1330" s="13">
        <f t="shared" si="288"/>
        <v>0</v>
      </c>
      <c r="AK1330" s="13">
        <f t="shared" si="289"/>
        <v>0</v>
      </c>
    </row>
    <row r="1331" spans="1:37" ht="16.5">
      <c r="A1331" s="94"/>
      <c r="B1331" s="60">
        <v>6400792</v>
      </c>
      <c r="C1331" s="22" t="s">
        <v>104</v>
      </c>
      <c r="D1331" s="101" t="s">
        <v>10</v>
      </c>
      <c r="E1331" s="62">
        <v>356.5</v>
      </c>
      <c r="F1331" s="63">
        <f t="shared" ref="F1331:F1339" si="294">ROUND(E1331*0.22,2)</f>
        <v>78.430000000000007</v>
      </c>
      <c r="G1331" s="63">
        <f t="shared" ref="G1331:G1339" si="295">F1331+E1331</f>
        <v>434.93</v>
      </c>
      <c r="H1331" s="22" t="s">
        <v>36</v>
      </c>
      <c r="AE1331" s="145">
        <v>334.3</v>
      </c>
      <c r="AF1331" s="9">
        <f t="shared" si="284"/>
        <v>356.5</v>
      </c>
      <c r="AG1331" s="3">
        <f t="shared" si="286"/>
        <v>78.430000000000007</v>
      </c>
      <c r="AH1331" s="61">
        <f t="shared" si="285"/>
        <v>434.93</v>
      </c>
      <c r="AI1331" s="13">
        <f t="shared" si="287"/>
        <v>0</v>
      </c>
      <c r="AJ1331" s="13">
        <f t="shared" si="288"/>
        <v>0</v>
      </c>
      <c r="AK1331" s="13">
        <f t="shared" si="289"/>
        <v>0</v>
      </c>
    </row>
    <row r="1332" spans="1:37" ht="16.5">
      <c r="A1332" s="94"/>
      <c r="B1332" s="60">
        <v>6400793</v>
      </c>
      <c r="C1332" s="22" t="s">
        <v>789</v>
      </c>
      <c r="D1332" s="101" t="s">
        <v>10</v>
      </c>
      <c r="E1332" s="62">
        <v>631.86</v>
      </c>
      <c r="F1332" s="63">
        <f t="shared" si="294"/>
        <v>139.01</v>
      </c>
      <c r="G1332" s="63">
        <f t="shared" si="295"/>
        <v>770.87</v>
      </c>
      <c r="H1332" s="27" t="s">
        <v>33</v>
      </c>
      <c r="AE1332" s="145">
        <v>592.52</v>
      </c>
      <c r="AF1332" s="9">
        <f t="shared" si="284"/>
        <v>631.86</v>
      </c>
      <c r="AG1332" s="3">
        <f t="shared" si="286"/>
        <v>139.01</v>
      </c>
      <c r="AH1332" s="61">
        <f t="shared" si="285"/>
        <v>770.87</v>
      </c>
      <c r="AI1332" s="13">
        <f t="shared" si="287"/>
        <v>0</v>
      </c>
      <c r="AJ1332" s="13">
        <f t="shared" si="288"/>
        <v>0</v>
      </c>
      <c r="AK1332" s="13">
        <f t="shared" si="289"/>
        <v>0</v>
      </c>
    </row>
    <row r="1333" spans="1:37" ht="16.5">
      <c r="A1333" s="94"/>
      <c r="B1333" s="60">
        <v>6400794</v>
      </c>
      <c r="C1333" s="22" t="s">
        <v>780</v>
      </c>
      <c r="D1333" s="101" t="s">
        <v>10</v>
      </c>
      <c r="E1333" s="62">
        <v>176.34</v>
      </c>
      <c r="F1333" s="63">
        <f t="shared" si="294"/>
        <v>38.79</v>
      </c>
      <c r="G1333" s="63">
        <f t="shared" si="295"/>
        <v>215.13</v>
      </c>
      <c r="H1333" s="27" t="s">
        <v>41</v>
      </c>
      <c r="AE1333" s="145">
        <v>165.36</v>
      </c>
      <c r="AF1333" s="9">
        <f t="shared" si="284"/>
        <v>176.34</v>
      </c>
      <c r="AG1333" s="3">
        <f t="shared" si="286"/>
        <v>38.79</v>
      </c>
      <c r="AH1333" s="61">
        <f t="shared" si="285"/>
        <v>215.13</v>
      </c>
      <c r="AI1333" s="13">
        <f t="shared" si="287"/>
        <v>0</v>
      </c>
      <c r="AJ1333" s="13">
        <f t="shared" si="288"/>
        <v>0</v>
      </c>
      <c r="AK1333" s="13">
        <f t="shared" si="289"/>
        <v>0</v>
      </c>
    </row>
    <row r="1334" spans="1:37" ht="16.5">
      <c r="A1334" s="94"/>
      <c r="B1334" s="60">
        <v>6400795</v>
      </c>
      <c r="C1334" s="22" t="s">
        <v>769</v>
      </c>
      <c r="D1334" s="101" t="s">
        <v>10</v>
      </c>
      <c r="E1334" s="62">
        <v>214.87</v>
      </c>
      <c r="F1334" s="63">
        <f t="shared" si="294"/>
        <v>47.27</v>
      </c>
      <c r="G1334" s="63">
        <f t="shared" si="295"/>
        <v>262.14</v>
      </c>
      <c r="H1334" s="27" t="s">
        <v>41</v>
      </c>
      <c r="AE1334" s="145">
        <v>201.49</v>
      </c>
      <c r="AF1334" s="9">
        <f t="shared" si="284"/>
        <v>214.87</v>
      </c>
      <c r="AG1334" s="3">
        <f t="shared" si="286"/>
        <v>47.27</v>
      </c>
      <c r="AH1334" s="61">
        <f t="shared" si="285"/>
        <v>262.14</v>
      </c>
      <c r="AI1334" s="13">
        <f t="shared" si="287"/>
        <v>0</v>
      </c>
      <c r="AJ1334" s="13">
        <f t="shared" si="288"/>
        <v>0</v>
      </c>
      <c r="AK1334" s="13">
        <f t="shared" si="289"/>
        <v>0</v>
      </c>
    </row>
    <row r="1335" spans="1:37" ht="16.5">
      <c r="A1335" s="94"/>
      <c r="B1335" s="60">
        <v>6400796</v>
      </c>
      <c r="C1335" s="22" t="s">
        <v>791</v>
      </c>
      <c r="D1335" s="101" t="s">
        <v>10</v>
      </c>
      <c r="E1335" s="62">
        <v>275.18</v>
      </c>
      <c r="F1335" s="63">
        <f t="shared" si="294"/>
        <v>60.54</v>
      </c>
      <c r="G1335" s="63">
        <f t="shared" si="295"/>
        <v>335.72</v>
      </c>
      <c r="H1335" s="27" t="s">
        <v>74</v>
      </c>
      <c r="AE1335" s="145">
        <v>258.05</v>
      </c>
      <c r="AF1335" s="9">
        <f t="shared" si="284"/>
        <v>275.18</v>
      </c>
      <c r="AG1335" s="3">
        <f t="shared" si="286"/>
        <v>60.54</v>
      </c>
      <c r="AH1335" s="61">
        <f t="shared" si="285"/>
        <v>335.72</v>
      </c>
      <c r="AI1335" s="13">
        <f t="shared" si="287"/>
        <v>0</v>
      </c>
      <c r="AJ1335" s="13">
        <f t="shared" si="288"/>
        <v>0</v>
      </c>
      <c r="AK1335" s="13">
        <f t="shared" si="289"/>
        <v>0</v>
      </c>
    </row>
    <row r="1336" spans="1:37" ht="16.5">
      <c r="A1336" s="94"/>
      <c r="B1336" s="60">
        <v>6400797</v>
      </c>
      <c r="C1336" s="22" t="s">
        <v>792</v>
      </c>
      <c r="D1336" s="101" t="s">
        <v>10</v>
      </c>
      <c r="E1336" s="62">
        <v>271.36</v>
      </c>
      <c r="F1336" s="63">
        <f t="shared" si="294"/>
        <v>59.7</v>
      </c>
      <c r="G1336" s="63">
        <f t="shared" si="295"/>
        <v>331.06</v>
      </c>
      <c r="H1336" s="27" t="s">
        <v>74</v>
      </c>
      <c r="AE1336" s="145">
        <v>254.46</v>
      </c>
      <c r="AF1336" s="9">
        <f t="shared" si="284"/>
        <v>271.36</v>
      </c>
      <c r="AG1336" s="3">
        <f t="shared" si="286"/>
        <v>59.7</v>
      </c>
      <c r="AH1336" s="61">
        <f t="shared" si="285"/>
        <v>331.06</v>
      </c>
      <c r="AI1336" s="13">
        <f t="shared" si="287"/>
        <v>0</v>
      </c>
      <c r="AJ1336" s="13">
        <f t="shared" si="288"/>
        <v>0</v>
      </c>
      <c r="AK1336" s="13">
        <f t="shared" si="289"/>
        <v>0</v>
      </c>
    </row>
    <row r="1337" spans="1:37" ht="16.5">
      <c r="A1337" s="94"/>
      <c r="B1337" s="60">
        <v>6400798</v>
      </c>
      <c r="C1337" s="22" t="s">
        <v>787</v>
      </c>
      <c r="D1337" s="101" t="s">
        <v>10</v>
      </c>
      <c r="E1337" s="62">
        <v>1779.08</v>
      </c>
      <c r="F1337" s="63">
        <f t="shared" si="294"/>
        <v>391.4</v>
      </c>
      <c r="G1337" s="63">
        <f t="shared" si="295"/>
        <v>2170.48</v>
      </c>
      <c r="H1337" s="27" t="s">
        <v>33</v>
      </c>
      <c r="AE1337" s="145">
        <v>1668.3</v>
      </c>
      <c r="AF1337" s="9">
        <f t="shared" si="284"/>
        <v>1779.08</v>
      </c>
      <c r="AG1337" s="3">
        <f t="shared" si="286"/>
        <v>391.4</v>
      </c>
      <c r="AH1337" s="61">
        <f t="shared" si="285"/>
        <v>2170.48</v>
      </c>
      <c r="AI1337" s="13">
        <f t="shared" si="287"/>
        <v>0</v>
      </c>
      <c r="AJ1337" s="13">
        <f t="shared" si="288"/>
        <v>0</v>
      </c>
      <c r="AK1337" s="13">
        <f t="shared" si="289"/>
        <v>0</v>
      </c>
    </row>
    <row r="1338" spans="1:37" ht="16.5">
      <c r="A1338" s="94"/>
      <c r="B1338" s="60">
        <v>6400799</v>
      </c>
      <c r="C1338" s="22" t="s">
        <v>793</v>
      </c>
      <c r="D1338" s="101" t="s">
        <v>10</v>
      </c>
      <c r="E1338" s="62">
        <v>448.69</v>
      </c>
      <c r="F1338" s="63">
        <f t="shared" si="294"/>
        <v>98.71</v>
      </c>
      <c r="G1338" s="63">
        <f t="shared" si="295"/>
        <v>547.4</v>
      </c>
      <c r="H1338" s="27" t="s">
        <v>39</v>
      </c>
      <c r="AE1338" s="145">
        <v>420.75</v>
      </c>
      <c r="AF1338" s="9">
        <f t="shared" si="284"/>
        <v>448.69</v>
      </c>
      <c r="AG1338" s="3">
        <f t="shared" si="286"/>
        <v>98.71</v>
      </c>
      <c r="AH1338" s="61">
        <f t="shared" si="285"/>
        <v>547.4</v>
      </c>
      <c r="AI1338" s="13">
        <f t="shared" si="287"/>
        <v>0</v>
      </c>
      <c r="AJ1338" s="13">
        <f t="shared" si="288"/>
        <v>0</v>
      </c>
      <c r="AK1338" s="13">
        <f t="shared" si="289"/>
        <v>0</v>
      </c>
    </row>
    <row r="1339" spans="1:37" ht="16.5">
      <c r="A1339" s="94"/>
      <c r="B1339" s="60">
        <v>6400800</v>
      </c>
      <c r="C1339" s="22" t="s">
        <v>794</v>
      </c>
      <c r="D1339" s="101" t="s">
        <v>10</v>
      </c>
      <c r="E1339" s="62">
        <v>310.87</v>
      </c>
      <c r="F1339" s="63">
        <f t="shared" si="294"/>
        <v>68.39</v>
      </c>
      <c r="G1339" s="63">
        <f t="shared" si="295"/>
        <v>379.26</v>
      </c>
      <c r="H1339" s="27" t="s">
        <v>41</v>
      </c>
      <c r="AE1339" s="145">
        <v>291.51</v>
      </c>
      <c r="AF1339" s="9">
        <f t="shared" si="284"/>
        <v>310.87</v>
      </c>
      <c r="AG1339" s="3">
        <f t="shared" si="286"/>
        <v>68.39</v>
      </c>
      <c r="AH1339" s="61">
        <f t="shared" si="285"/>
        <v>379.26</v>
      </c>
      <c r="AI1339" s="13">
        <f t="shared" si="287"/>
        <v>0</v>
      </c>
      <c r="AJ1339" s="13">
        <f t="shared" si="288"/>
        <v>0</v>
      </c>
      <c r="AK1339" s="13">
        <f t="shared" si="289"/>
        <v>0</v>
      </c>
    </row>
    <row r="1340" spans="1:37" ht="30" customHeight="1">
      <c r="A1340" s="94"/>
      <c r="B1340" s="190" t="s">
        <v>795</v>
      </c>
      <c r="C1340" s="191"/>
      <c r="D1340" s="191"/>
      <c r="E1340" s="191"/>
      <c r="F1340" s="191"/>
      <c r="G1340" s="191"/>
      <c r="H1340" s="192"/>
      <c r="AF1340" s="9">
        <f t="shared" si="284"/>
        <v>0</v>
      </c>
      <c r="AG1340" s="3">
        <f t="shared" si="286"/>
        <v>0</v>
      </c>
      <c r="AH1340" s="61">
        <f t="shared" si="285"/>
        <v>0</v>
      </c>
      <c r="AI1340" s="13">
        <f t="shared" si="287"/>
        <v>0</v>
      </c>
      <c r="AJ1340" s="13">
        <f t="shared" si="288"/>
        <v>0</v>
      </c>
      <c r="AK1340" s="13">
        <f t="shared" si="289"/>
        <v>0</v>
      </c>
    </row>
    <row r="1341" spans="1:37" ht="16.5">
      <c r="A1341" s="94"/>
      <c r="B1341" s="60">
        <v>6400801</v>
      </c>
      <c r="C1341" s="22" t="s">
        <v>104</v>
      </c>
      <c r="D1341" s="101" t="s">
        <v>10</v>
      </c>
      <c r="E1341" s="62">
        <v>356.5</v>
      </c>
      <c r="F1341" s="63">
        <f t="shared" ref="F1341:F1348" si="296">ROUND(E1341*0.22,2)</f>
        <v>78.430000000000007</v>
      </c>
      <c r="G1341" s="63">
        <f t="shared" ref="G1341:G1348" si="297">F1341+E1341</f>
        <v>434.93</v>
      </c>
      <c r="H1341" s="22" t="s">
        <v>36</v>
      </c>
      <c r="AE1341" s="145">
        <v>334.3</v>
      </c>
      <c r="AF1341" s="9">
        <f t="shared" si="284"/>
        <v>356.5</v>
      </c>
      <c r="AG1341" s="3">
        <f t="shared" si="286"/>
        <v>78.430000000000007</v>
      </c>
      <c r="AH1341" s="61">
        <f t="shared" si="285"/>
        <v>434.93</v>
      </c>
      <c r="AI1341" s="13">
        <f t="shared" si="287"/>
        <v>0</v>
      </c>
      <c r="AJ1341" s="13">
        <f t="shared" si="288"/>
        <v>0</v>
      </c>
      <c r="AK1341" s="13">
        <f t="shared" si="289"/>
        <v>0</v>
      </c>
    </row>
    <row r="1342" spans="1:37" ht="16.5">
      <c r="A1342" s="94"/>
      <c r="B1342" s="60">
        <v>6400802</v>
      </c>
      <c r="C1342" s="22" t="s">
        <v>769</v>
      </c>
      <c r="D1342" s="101" t="s">
        <v>10</v>
      </c>
      <c r="E1342" s="62">
        <v>214.87</v>
      </c>
      <c r="F1342" s="63">
        <f t="shared" si="296"/>
        <v>47.27</v>
      </c>
      <c r="G1342" s="63">
        <f t="shared" si="297"/>
        <v>262.14</v>
      </c>
      <c r="H1342" s="27" t="s">
        <v>41</v>
      </c>
      <c r="AE1342" s="145">
        <v>201.49</v>
      </c>
      <c r="AF1342" s="9">
        <f t="shared" si="284"/>
        <v>214.87</v>
      </c>
      <c r="AG1342" s="3">
        <f t="shared" si="286"/>
        <v>47.27</v>
      </c>
      <c r="AH1342" s="61">
        <f t="shared" si="285"/>
        <v>262.14</v>
      </c>
      <c r="AI1342" s="13">
        <f t="shared" si="287"/>
        <v>0</v>
      </c>
      <c r="AJ1342" s="13">
        <f t="shared" si="288"/>
        <v>0</v>
      </c>
      <c r="AK1342" s="13">
        <f t="shared" si="289"/>
        <v>0</v>
      </c>
    </row>
    <row r="1343" spans="1:37" ht="16.5">
      <c r="A1343" s="94"/>
      <c r="B1343" s="60">
        <v>6400803</v>
      </c>
      <c r="C1343" s="22" t="s">
        <v>794</v>
      </c>
      <c r="D1343" s="101" t="s">
        <v>10</v>
      </c>
      <c r="E1343" s="62">
        <v>310.87</v>
      </c>
      <c r="F1343" s="63">
        <f t="shared" si="296"/>
        <v>68.39</v>
      </c>
      <c r="G1343" s="63">
        <f t="shared" si="297"/>
        <v>379.26</v>
      </c>
      <c r="H1343" s="27" t="s">
        <v>41</v>
      </c>
      <c r="AE1343" s="145">
        <v>291.51</v>
      </c>
      <c r="AF1343" s="9">
        <f t="shared" si="284"/>
        <v>310.87</v>
      </c>
      <c r="AG1343" s="3">
        <f t="shared" si="286"/>
        <v>68.39</v>
      </c>
      <c r="AH1343" s="61">
        <f t="shared" si="285"/>
        <v>379.26</v>
      </c>
      <c r="AI1343" s="13">
        <f t="shared" si="287"/>
        <v>0</v>
      </c>
      <c r="AJ1343" s="13">
        <f t="shared" si="288"/>
        <v>0</v>
      </c>
      <c r="AK1343" s="13">
        <f t="shared" si="289"/>
        <v>0</v>
      </c>
    </row>
    <row r="1344" spans="1:37" ht="16.5">
      <c r="A1344" s="94"/>
      <c r="B1344" s="60">
        <v>6400804</v>
      </c>
      <c r="C1344" s="22" t="s">
        <v>796</v>
      </c>
      <c r="D1344" s="101" t="s">
        <v>10</v>
      </c>
      <c r="E1344" s="62">
        <v>352.39</v>
      </c>
      <c r="F1344" s="63">
        <f t="shared" si="296"/>
        <v>77.53</v>
      </c>
      <c r="G1344" s="63">
        <f t="shared" si="297"/>
        <v>429.91999999999996</v>
      </c>
      <c r="H1344" s="27" t="s">
        <v>39</v>
      </c>
      <c r="AE1344" s="145">
        <v>330.45</v>
      </c>
      <c r="AF1344" s="9">
        <f t="shared" si="284"/>
        <v>352.39</v>
      </c>
      <c r="AG1344" s="3">
        <f t="shared" si="286"/>
        <v>77.53</v>
      </c>
      <c r="AH1344" s="61">
        <f t="shared" si="285"/>
        <v>429.91999999999996</v>
      </c>
      <c r="AI1344" s="13">
        <f t="shared" si="287"/>
        <v>0</v>
      </c>
      <c r="AJ1344" s="13">
        <f t="shared" si="288"/>
        <v>0</v>
      </c>
      <c r="AK1344" s="13">
        <f t="shared" si="289"/>
        <v>0</v>
      </c>
    </row>
    <row r="1345" spans="1:37" ht="16.5">
      <c r="A1345" s="94"/>
      <c r="B1345" s="60">
        <v>6400805</v>
      </c>
      <c r="C1345" s="22" t="s">
        <v>791</v>
      </c>
      <c r="D1345" s="101" t="s">
        <v>10</v>
      </c>
      <c r="E1345" s="62">
        <v>275.44</v>
      </c>
      <c r="F1345" s="63">
        <f t="shared" si="296"/>
        <v>60.6</v>
      </c>
      <c r="G1345" s="63">
        <f t="shared" si="297"/>
        <v>336.04</v>
      </c>
      <c r="H1345" s="27" t="s">
        <v>74</v>
      </c>
      <c r="AE1345" s="145">
        <v>258.29000000000002</v>
      </c>
      <c r="AF1345" s="9">
        <f t="shared" si="284"/>
        <v>275.44</v>
      </c>
      <c r="AG1345" s="3">
        <f t="shared" si="286"/>
        <v>60.6</v>
      </c>
      <c r="AH1345" s="61">
        <f t="shared" si="285"/>
        <v>336.04</v>
      </c>
      <c r="AI1345" s="13">
        <f t="shared" si="287"/>
        <v>0</v>
      </c>
      <c r="AJ1345" s="13">
        <f t="shared" si="288"/>
        <v>0</v>
      </c>
      <c r="AK1345" s="13">
        <f t="shared" si="289"/>
        <v>0</v>
      </c>
    </row>
    <row r="1346" spans="1:37" ht="16.5">
      <c r="A1346" s="94"/>
      <c r="B1346" s="60">
        <v>6400806</v>
      </c>
      <c r="C1346" s="22" t="s">
        <v>787</v>
      </c>
      <c r="D1346" s="101" t="s">
        <v>10</v>
      </c>
      <c r="E1346" s="62">
        <v>1779.08</v>
      </c>
      <c r="F1346" s="63">
        <f t="shared" si="296"/>
        <v>391.4</v>
      </c>
      <c r="G1346" s="63">
        <f t="shared" si="297"/>
        <v>2170.48</v>
      </c>
      <c r="H1346" s="27" t="s">
        <v>33</v>
      </c>
      <c r="AE1346" s="145">
        <v>1668.3</v>
      </c>
      <c r="AF1346" s="9">
        <f t="shared" si="284"/>
        <v>1779.08</v>
      </c>
      <c r="AG1346" s="3">
        <f t="shared" si="286"/>
        <v>391.4</v>
      </c>
      <c r="AH1346" s="61">
        <f t="shared" si="285"/>
        <v>2170.48</v>
      </c>
      <c r="AI1346" s="13">
        <f t="shared" si="287"/>
        <v>0</v>
      </c>
      <c r="AJ1346" s="13">
        <f t="shared" si="288"/>
        <v>0</v>
      </c>
      <c r="AK1346" s="13">
        <f t="shared" si="289"/>
        <v>0</v>
      </c>
    </row>
    <row r="1347" spans="1:37" ht="16.5">
      <c r="A1347" s="94"/>
      <c r="B1347" s="60">
        <v>6400807</v>
      </c>
      <c r="C1347" s="22" t="s">
        <v>797</v>
      </c>
      <c r="D1347" s="101" t="s">
        <v>10</v>
      </c>
      <c r="E1347" s="62">
        <v>544.51</v>
      </c>
      <c r="F1347" s="63">
        <f t="shared" si="296"/>
        <v>119.79</v>
      </c>
      <c r="G1347" s="63">
        <f t="shared" si="297"/>
        <v>664.3</v>
      </c>
      <c r="H1347" s="27" t="s">
        <v>33</v>
      </c>
      <c r="AE1347" s="145">
        <v>510.61</v>
      </c>
      <c r="AF1347" s="9">
        <f t="shared" si="284"/>
        <v>544.51</v>
      </c>
      <c r="AG1347" s="3">
        <f t="shared" si="286"/>
        <v>119.79</v>
      </c>
      <c r="AH1347" s="61">
        <f t="shared" si="285"/>
        <v>664.3</v>
      </c>
      <c r="AI1347" s="13">
        <f t="shared" si="287"/>
        <v>0</v>
      </c>
      <c r="AJ1347" s="13">
        <f t="shared" si="288"/>
        <v>0</v>
      </c>
      <c r="AK1347" s="13">
        <f t="shared" si="289"/>
        <v>0</v>
      </c>
    </row>
    <row r="1348" spans="1:37" ht="16.5">
      <c r="A1348" s="94"/>
      <c r="B1348" s="60">
        <v>6400808</v>
      </c>
      <c r="C1348" s="22" t="s">
        <v>798</v>
      </c>
      <c r="D1348" s="101" t="s">
        <v>10</v>
      </c>
      <c r="E1348" s="62">
        <v>275.18</v>
      </c>
      <c r="F1348" s="63">
        <f t="shared" si="296"/>
        <v>60.54</v>
      </c>
      <c r="G1348" s="63">
        <f t="shared" si="297"/>
        <v>335.72</v>
      </c>
      <c r="H1348" s="27" t="s">
        <v>74</v>
      </c>
      <c r="AE1348" s="145">
        <v>258.05</v>
      </c>
      <c r="AF1348" s="9">
        <f t="shared" ref="AF1348:AF1411" si="298">ROUND(AE1348+(AE1348*6.64%),2)</f>
        <v>275.18</v>
      </c>
      <c r="AG1348" s="3">
        <f t="shared" si="286"/>
        <v>60.54</v>
      </c>
      <c r="AH1348" s="61">
        <f t="shared" ref="AH1348:AH1411" si="299">AF1348+AG1348</f>
        <v>335.72</v>
      </c>
      <c r="AI1348" s="13">
        <f t="shared" si="287"/>
        <v>0</v>
      </c>
      <c r="AJ1348" s="13">
        <f t="shared" si="288"/>
        <v>0</v>
      </c>
      <c r="AK1348" s="13">
        <f t="shared" si="289"/>
        <v>0</v>
      </c>
    </row>
    <row r="1349" spans="1:37" ht="30" customHeight="1">
      <c r="A1349" s="94"/>
      <c r="B1349" s="190" t="s">
        <v>799</v>
      </c>
      <c r="C1349" s="191"/>
      <c r="D1349" s="191"/>
      <c r="E1349" s="191"/>
      <c r="F1349" s="191"/>
      <c r="G1349" s="191"/>
      <c r="H1349" s="192"/>
      <c r="AF1349" s="9">
        <f t="shared" si="298"/>
        <v>0</v>
      </c>
      <c r="AG1349" s="3">
        <f t="shared" si="286"/>
        <v>0</v>
      </c>
      <c r="AH1349" s="61">
        <f t="shared" si="299"/>
        <v>0</v>
      </c>
      <c r="AI1349" s="13">
        <f t="shared" si="287"/>
        <v>0</v>
      </c>
      <c r="AJ1349" s="13">
        <f t="shared" si="288"/>
        <v>0</v>
      </c>
      <c r="AK1349" s="13">
        <f t="shared" si="289"/>
        <v>0</v>
      </c>
    </row>
    <row r="1350" spans="1:37" ht="16.5">
      <c r="A1350" s="94"/>
      <c r="B1350" s="60">
        <v>6400809</v>
      </c>
      <c r="C1350" s="22" t="s">
        <v>104</v>
      </c>
      <c r="D1350" s="101" t="s">
        <v>10</v>
      </c>
      <c r="E1350" s="62">
        <v>356.5</v>
      </c>
      <c r="F1350" s="63">
        <f t="shared" ref="F1350:F1355" si="300">ROUND(E1350*0.22,2)</f>
        <v>78.430000000000007</v>
      </c>
      <c r="G1350" s="63">
        <f t="shared" ref="G1350:G1355" si="301">F1350+E1350</f>
        <v>434.93</v>
      </c>
      <c r="H1350" s="27" t="s">
        <v>36</v>
      </c>
      <c r="AE1350" s="145">
        <v>334.3</v>
      </c>
      <c r="AF1350" s="9">
        <f t="shared" si="298"/>
        <v>356.5</v>
      </c>
      <c r="AG1350" s="3">
        <f t="shared" si="286"/>
        <v>78.430000000000007</v>
      </c>
      <c r="AH1350" s="61">
        <f t="shared" si="299"/>
        <v>434.93</v>
      </c>
      <c r="AI1350" s="13">
        <f t="shared" si="287"/>
        <v>0</v>
      </c>
      <c r="AJ1350" s="13">
        <f t="shared" si="288"/>
        <v>0</v>
      </c>
      <c r="AK1350" s="13">
        <f t="shared" si="289"/>
        <v>0</v>
      </c>
    </row>
    <row r="1351" spans="1:37" ht="16.5">
      <c r="A1351" s="94"/>
      <c r="B1351" s="60">
        <v>6400810</v>
      </c>
      <c r="C1351" s="22" t="s">
        <v>794</v>
      </c>
      <c r="D1351" s="101" t="s">
        <v>10</v>
      </c>
      <c r="E1351" s="62">
        <v>310.87</v>
      </c>
      <c r="F1351" s="63">
        <f t="shared" si="300"/>
        <v>68.39</v>
      </c>
      <c r="G1351" s="63">
        <f t="shared" si="301"/>
        <v>379.26</v>
      </c>
      <c r="H1351" s="27" t="s">
        <v>41</v>
      </c>
      <c r="AE1351" s="145">
        <v>291.51</v>
      </c>
      <c r="AF1351" s="9">
        <f t="shared" si="298"/>
        <v>310.87</v>
      </c>
      <c r="AG1351" s="3">
        <f t="shared" si="286"/>
        <v>68.39</v>
      </c>
      <c r="AH1351" s="61">
        <f t="shared" si="299"/>
        <v>379.26</v>
      </c>
      <c r="AI1351" s="13">
        <f t="shared" si="287"/>
        <v>0</v>
      </c>
      <c r="AJ1351" s="13">
        <f t="shared" si="288"/>
        <v>0</v>
      </c>
      <c r="AK1351" s="13">
        <f t="shared" si="289"/>
        <v>0</v>
      </c>
    </row>
    <row r="1352" spans="1:37" ht="16.5">
      <c r="A1352" s="94"/>
      <c r="B1352" s="60">
        <v>6400811</v>
      </c>
      <c r="C1352" s="22" t="s">
        <v>800</v>
      </c>
      <c r="D1352" s="101" t="s">
        <v>10</v>
      </c>
      <c r="E1352" s="62">
        <v>352.79</v>
      </c>
      <c r="F1352" s="63">
        <f t="shared" si="300"/>
        <v>77.61</v>
      </c>
      <c r="G1352" s="63">
        <f t="shared" si="301"/>
        <v>430.40000000000003</v>
      </c>
      <c r="H1352" s="27" t="s">
        <v>33</v>
      </c>
      <c r="AE1352" s="145">
        <v>330.82</v>
      </c>
      <c r="AF1352" s="9">
        <f t="shared" si="298"/>
        <v>352.79</v>
      </c>
      <c r="AG1352" s="3">
        <f t="shared" ref="AG1352:AG1415" si="302">ROUND(E1352*0.22,2)</f>
        <v>77.61</v>
      </c>
      <c r="AH1352" s="61">
        <f t="shared" si="299"/>
        <v>430.40000000000003</v>
      </c>
      <c r="AI1352" s="13">
        <f t="shared" ref="AI1352:AI1415" si="303">AF1352-E1352</f>
        <v>0</v>
      </c>
      <c r="AJ1352" s="13">
        <f t="shared" ref="AJ1352:AJ1415" si="304">AG1352-F1352</f>
        <v>0</v>
      </c>
      <c r="AK1352" s="13">
        <f t="shared" ref="AK1352:AK1415" si="305">AH1352-G1352</f>
        <v>0</v>
      </c>
    </row>
    <row r="1353" spans="1:37" ht="16.5">
      <c r="A1353" s="94"/>
      <c r="B1353" s="60">
        <v>6400812</v>
      </c>
      <c r="C1353" s="22" t="s">
        <v>791</v>
      </c>
      <c r="D1353" s="101" t="s">
        <v>10</v>
      </c>
      <c r="E1353" s="62">
        <v>275.18</v>
      </c>
      <c r="F1353" s="63">
        <f t="shared" si="300"/>
        <v>60.54</v>
      </c>
      <c r="G1353" s="63">
        <f t="shared" si="301"/>
        <v>335.72</v>
      </c>
      <c r="H1353" s="27" t="s">
        <v>74</v>
      </c>
      <c r="AE1353" s="145">
        <v>258.05</v>
      </c>
      <c r="AF1353" s="9">
        <f t="shared" si="298"/>
        <v>275.18</v>
      </c>
      <c r="AG1353" s="3">
        <f t="shared" si="302"/>
        <v>60.54</v>
      </c>
      <c r="AH1353" s="61">
        <f t="shared" si="299"/>
        <v>335.72</v>
      </c>
      <c r="AI1353" s="13">
        <f t="shared" si="303"/>
        <v>0</v>
      </c>
      <c r="AJ1353" s="13">
        <f t="shared" si="304"/>
        <v>0</v>
      </c>
      <c r="AK1353" s="13">
        <f t="shared" si="305"/>
        <v>0</v>
      </c>
    </row>
    <row r="1354" spans="1:37" ht="16.5">
      <c r="A1354" s="94"/>
      <c r="B1354" s="60">
        <v>6400813</v>
      </c>
      <c r="C1354" s="22" t="s">
        <v>789</v>
      </c>
      <c r="D1354" s="101" t="s">
        <v>10</v>
      </c>
      <c r="E1354" s="62">
        <v>631.86</v>
      </c>
      <c r="F1354" s="63">
        <f t="shared" si="300"/>
        <v>139.01</v>
      </c>
      <c r="G1354" s="63">
        <f t="shared" si="301"/>
        <v>770.87</v>
      </c>
      <c r="H1354" s="27" t="s">
        <v>33</v>
      </c>
      <c r="AE1354" s="145">
        <v>592.52</v>
      </c>
      <c r="AF1354" s="9">
        <f t="shared" si="298"/>
        <v>631.86</v>
      </c>
      <c r="AG1354" s="3">
        <f t="shared" si="302"/>
        <v>139.01</v>
      </c>
      <c r="AH1354" s="61">
        <f t="shared" si="299"/>
        <v>770.87</v>
      </c>
      <c r="AI1354" s="13">
        <f t="shared" si="303"/>
        <v>0</v>
      </c>
      <c r="AJ1354" s="13">
        <f t="shared" si="304"/>
        <v>0</v>
      </c>
      <c r="AK1354" s="13">
        <f t="shared" si="305"/>
        <v>0</v>
      </c>
    </row>
    <row r="1355" spans="1:37" ht="16.5">
      <c r="A1355" s="94"/>
      <c r="B1355" s="60">
        <v>6400814</v>
      </c>
      <c r="C1355" s="22" t="s">
        <v>780</v>
      </c>
      <c r="D1355" s="101" t="s">
        <v>10</v>
      </c>
      <c r="E1355" s="62">
        <v>176.34</v>
      </c>
      <c r="F1355" s="63">
        <f t="shared" si="300"/>
        <v>38.79</v>
      </c>
      <c r="G1355" s="63">
        <f t="shared" si="301"/>
        <v>215.13</v>
      </c>
      <c r="H1355" s="27" t="s">
        <v>41</v>
      </c>
      <c r="AE1355" s="145">
        <v>165.36</v>
      </c>
      <c r="AF1355" s="9">
        <f t="shared" si="298"/>
        <v>176.34</v>
      </c>
      <c r="AG1355" s="3">
        <f t="shared" si="302"/>
        <v>38.79</v>
      </c>
      <c r="AH1355" s="61">
        <f t="shared" si="299"/>
        <v>215.13</v>
      </c>
      <c r="AI1355" s="13">
        <f t="shared" si="303"/>
        <v>0</v>
      </c>
      <c r="AJ1355" s="13">
        <f t="shared" si="304"/>
        <v>0</v>
      </c>
      <c r="AK1355" s="13">
        <f t="shared" si="305"/>
        <v>0</v>
      </c>
    </row>
    <row r="1356" spans="1:37" ht="30" customHeight="1">
      <c r="A1356" s="94"/>
      <c r="B1356" s="190" t="s">
        <v>801</v>
      </c>
      <c r="C1356" s="191"/>
      <c r="D1356" s="191"/>
      <c r="E1356" s="191"/>
      <c r="F1356" s="191"/>
      <c r="G1356" s="191"/>
      <c r="H1356" s="192"/>
      <c r="AF1356" s="9">
        <f t="shared" si="298"/>
        <v>0</v>
      </c>
      <c r="AG1356" s="3">
        <f t="shared" si="302"/>
        <v>0</v>
      </c>
      <c r="AH1356" s="61">
        <f t="shared" si="299"/>
        <v>0</v>
      </c>
      <c r="AI1356" s="13">
        <f t="shared" si="303"/>
        <v>0</v>
      </c>
      <c r="AJ1356" s="13">
        <f t="shared" si="304"/>
        <v>0</v>
      </c>
      <c r="AK1356" s="13">
        <f t="shared" si="305"/>
        <v>0</v>
      </c>
    </row>
    <row r="1357" spans="1:37" ht="16.5">
      <c r="A1357" s="94"/>
      <c r="B1357" s="60">
        <v>6400815</v>
      </c>
      <c r="C1357" s="22" t="s">
        <v>802</v>
      </c>
      <c r="D1357" s="101" t="s">
        <v>10</v>
      </c>
      <c r="E1357" s="62">
        <v>664.99</v>
      </c>
      <c r="F1357" s="63">
        <f t="shared" ref="F1357:F1377" si="306">ROUND(E1357*0.22,2)</f>
        <v>146.30000000000001</v>
      </c>
      <c r="G1357" s="63">
        <f t="shared" ref="G1357:G1377" si="307">F1357+E1357</f>
        <v>811.29</v>
      </c>
      <c r="H1357" s="27" t="s">
        <v>41</v>
      </c>
      <c r="AE1357" s="145">
        <v>623.58000000000004</v>
      </c>
      <c r="AF1357" s="9">
        <f t="shared" si="298"/>
        <v>664.99</v>
      </c>
      <c r="AG1357" s="3">
        <f t="shared" si="302"/>
        <v>146.30000000000001</v>
      </c>
      <c r="AH1357" s="61">
        <f t="shared" si="299"/>
        <v>811.29</v>
      </c>
      <c r="AI1357" s="13">
        <f t="shared" si="303"/>
        <v>0</v>
      </c>
      <c r="AJ1357" s="13">
        <f t="shared" si="304"/>
        <v>0</v>
      </c>
      <c r="AK1357" s="13">
        <f t="shared" si="305"/>
        <v>0</v>
      </c>
    </row>
    <row r="1358" spans="1:37" ht="16.5">
      <c r="A1358" s="94"/>
      <c r="B1358" s="60">
        <v>6400816</v>
      </c>
      <c r="C1358" s="22" t="s">
        <v>803</v>
      </c>
      <c r="D1358" s="101" t="s">
        <v>10</v>
      </c>
      <c r="E1358" s="62">
        <v>738.39</v>
      </c>
      <c r="F1358" s="63">
        <f t="shared" si="306"/>
        <v>162.44999999999999</v>
      </c>
      <c r="G1358" s="63">
        <f t="shared" si="307"/>
        <v>900.83999999999992</v>
      </c>
      <c r="H1358" s="27" t="s">
        <v>41</v>
      </c>
      <c r="AE1358" s="145">
        <v>692.41</v>
      </c>
      <c r="AF1358" s="9">
        <f t="shared" si="298"/>
        <v>738.39</v>
      </c>
      <c r="AG1358" s="3">
        <f t="shared" si="302"/>
        <v>162.44999999999999</v>
      </c>
      <c r="AH1358" s="61">
        <f t="shared" si="299"/>
        <v>900.83999999999992</v>
      </c>
      <c r="AI1358" s="13">
        <f t="shared" si="303"/>
        <v>0</v>
      </c>
      <c r="AJ1358" s="13">
        <f t="shared" si="304"/>
        <v>0</v>
      </c>
      <c r="AK1358" s="13">
        <f t="shared" si="305"/>
        <v>0</v>
      </c>
    </row>
    <row r="1359" spans="1:37" ht="16.5">
      <c r="A1359" s="94"/>
      <c r="B1359" s="60">
        <v>6400817</v>
      </c>
      <c r="C1359" s="22" t="s">
        <v>713</v>
      </c>
      <c r="D1359" s="101" t="s">
        <v>10</v>
      </c>
      <c r="E1359" s="62">
        <v>388.84</v>
      </c>
      <c r="F1359" s="63">
        <f t="shared" si="306"/>
        <v>85.54</v>
      </c>
      <c r="G1359" s="63">
        <f t="shared" si="307"/>
        <v>474.38</v>
      </c>
      <c r="H1359" s="27" t="s">
        <v>41</v>
      </c>
      <c r="AE1359" s="145">
        <v>364.63</v>
      </c>
      <c r="AF1359" s="9">
        <f t="shared" si="298"/>
        <v>388.84</v>
      </c>
      <c r="AG1359" s="3">
        <f t="shared" si="302"/>
        <v>85.54</v>
      </c>
      <c r="AH1359" s="61">
        <f t="shared" si="299"/>
        <v>474.38</v>
      </c>
      <c r="AI1359" s="13">
        <f t="shared" si="303"/>
        <v>0</v>
      </c>
      <c r="AJ1359" s="13">
        <f t="shared" si="304"/>
        <v>0</v>
      </c>
      <c r="AK1359" s="13">
        <f t="shared" si="305"/>
        <v>0</v>
      </c>
    </row>
    <row r="1360" spans="1:37" ht="16.5">
      <c r="A1360" s="94"/>
      <c r="B1360" s="60">
        <v>6400818</v>
      </c>
      <c r="C1360" s="22" t="s">
        <v>804</v>
      </c>
      <c r="D1360" s="101" t="s">
        <v>10</v>
      </c>
      <c r="E1360" s="62">
        <v>664.13</v>
      </c>
      <c r="F1360" s="63">
        <f t="shared" si="306"/>
        <v>146.11000000000001</v>
      </c>
      <c r="G1360" s="63">
        <f t="shared" si="307"/>
        <v>810.24</v>
      </c>
      <c r="H1360" s="27" t="s">
        <v>41</v>
      </c>
      <c r="AE1360" s="145">
        <v>622.78</v>
      </c>
      <c r="AF1360" s="9">
        <f t="shared" si="298"/>
        <v>664.13</v>
      </c>
      <c r="AG1360" s="3">
        <f t="shared" si="302"/>
        <v>146.11000000000001</v>
      </c>
      <c r="AH1360" s="61">
        <f t="shared" si="299"/>
        <v>810.24</v>
      </c>
      <c r="AI1360" s="13">
        <f t="shared" si="303"/>
        <v>0</v>
      </c>
      <c r="AJ1360" s="13">
        <f t="shared" si="304"/>
        <v>0</v>
      </c>
      <c r="AK1360" s="13">
        <f t="shared" si="305"/>
        <v>0</v>
      </c>
    </row>
    <row r="1361" spans="1:105" ht="16.5">
      <c r="A1361" s="94"/>
      <c r="B1361" s="60">
        <v>6400819</v>
      </c>
      <c r="C1361" s="22" t="s">
        <v>805</v>
      </c>
      <c r="D1361" s="101" t="s">
        <v>10</v>
      </c>
      <c r="E1361" s="62">
        <v>664.13</v>
      </c>
      <c r="F1361" s="63">
        <f t="shared" si="306"/>
        <v>146.11000000000001</v>
      </c>
      <c r="G1361" s="63">
        <f t="shared" si="307"/>
        <v>810.24</v>
      </c>
      <c r="H1361" s="27" t="s">
        <v>41</v>
      </c>
      <c r="AE1361" s="145">
        <v>622.78</v>
      </c>
      <c r="AF1361" s="9">
        <f t="shared" si="298"/>
        <v>664.13</v>
      </c>
      <c r="AG1361" s="3">
        <f t="shared" si="302"/>
        <v>146.11000000000001</v>
      </c>
      <c r="AH1361" s="61">
        <f t="shared" si="299"/>
        <v>810.24</v>
      </c>
      <c r="AI1361" s="13">
        <f t="shared" si="303"/>
        <v>0</v>
      </c>
      <c r="AJ1361" s="13">
        <f t="shared" si="304"/>
        <v>0</v>
      </c>
      <c r="AK1361" s="13">
        <f t="shared" si="305"/>
        <v>0</v>
      </c>
    </row>
    <row r="1362" spans="1:105" ht="16.5">
      <c r="A1362" s="94"/>
      <c r="B1362" s="60">
        <v>6400820</v>
      </c>
      <c r="C1362" s="22" t="s">
        <v>806</v>
      </c>
      <c r="D1362" s="101" t="s">
        <v>10</v>
      </c>
      <c r="E1362" s="62">
        <v>708.58</v>
      </c>
      <c r="F1362" s="63">
        <f t="shared" si="306"/>
        <v>155.88999999999999</v>
      </c>
      <c r="G1362" s="63">
        <f t="shared" si="307"/>
        <v>864.47</v>
      </c>
      <c r="H1362" s="27" t="s">
        <v>33</v>
      </c>
      <c r="AE1362" s="145">
        <v>664.46</v>
      </c>
      <c r="AF1362" s="9">
        <f t="shared" si="298"/>
        <v>708.58</v>
      </c>
      <c r="AG1362" s="3">
        <f t="shared" si="302"/>
        <v>155.88999999999999</v>
      </c>
      <c r="AH1362" s="61">
        <f t="shared" si="299"/>
        <v>864.47</v>
      </c>
      <c r="AI1362" s="13">
        <f t="shared" si="303"/>
        <v>0</v>
      </c>
      <c r="AJ1362" s="13">
        <f t="shared" si="304"/>
        <v>0</v>
      </c>
      <c r="AK1362" s="13">
        <f t="shared" si="305"/>
        <v>0</v>
      </c>
    </row>
    <row r="1363" spans="1:105" ht="16.5">
      <c r="A1363" s="94"/>
      <c r="B1363" s="60">
        <v>6400821</v>
      </c>
      <c r="C1363" s="22" t="s">
        <v>3293</v>
      </c>
      <c r="D1363" s="101" t="s">
        <v>10</v>
      </c>
      <c r="E1363" s="62">
        <v>708.58</v>
      </c>
      <c r="F1363" s="63">
        <f t="shared" si="306"/>
        <v>155.88999999999999</v>
      </c>
      <c r="G1363" s="63">
        <f t="shared" si="307"/>
        <v>864.47</v>
      </c>
      <c r="H1363" s="27" t="s">
        <v>194</v>
      </c>
      <c r="AE1363" s="145">
        <v>664.46</v>
      </c>
      <c r="AF1363" s="9">
        <f t="shared" si="298"/>
        <v>708.58</v>
      </c>
      <c r="AG1363" s="3">
        <f t="shared" si="302"/>
        <v>155.88999999999999</v>
      </c>
      <c r="AH1363" s="61">
        <f t="shared" si="299"/>
        <v>864.47</v>
      </c>
      <c r="AI1363" s="13">
        <f t="shared" si="303"/>
        <v>0</v>
      </c>
      <c r="AJ1363" s="13">
        <f t="shared" si="304"/>
        <v>0</v>
      </c>
      <c r="AK1363" s="13">
        <f t="shared" si="305"/>
        <v>0</v>
      </c>
    </row>
    <row r="1364" spans="1:105" ht="16.5">
      <c r="A1364" s="94"/>
      <c r="B1364" s="60">
        <v>6400822</v>
      </c>
      <c r="C1364" s="22" t="s">
        <v>807</v>
      </c>
      <c r="D1364" s="101" t="s">
        <v>10</v>
      </c>
      <c r="E1364" s="62">
        <v>189.2</v>
      </c>
      <c r="F1364" s="63">
        <f t="shared" si="306"/>
        <v>41.62</v>
      </c>
      <c r="G1364" s="63">
        <f t="shared" si="307"/>
        <v>230.82</v>
      </c>
      <c r="H1364" s="27" t="s">
        <v>33</v>
      </c>
      <c r="AE1364" s="145">
        <v>177.42</v>
      </c>
      <c r="AF1364" s="9">
        <f t="shared" si="298"/>
        <v>189.2</v>
      </c>
      <c r="AG1364" s="3">
        <f t="shared" si="302"/>
        <v>41.62</v>
      </c>
      <c r="AH1364" s="61">
        <f t="shared" si="299"/>
        <v>230.82</v>
      </c>
      <c r="AI1364" s="13">
        <f t="shared" si="303"/>
        <v>0</v>
      </c>
      <c r="AJ1364" s="13">
        <f t="shared" si="304"/>
        <v>0</v>
      </c>
      <c r="AK1364" s="13">
        <f t="shared" si="305"/>
        <v>0</v>
      </c>
    </row>
    <row r="1365" spans="1:105" ht="16.5">
      <c r="A1365" s="94"/>
      <c r="B1365" s="60">
        <v>6400823</v>
      </c>
      <c r="C1365" s="22" t="s">
        <v>691</v>
      </c>
      <c r="D1365" s="101" t="s">
        <v>10</v>
      </c>
      <c r="E1365" s="62">
        <v>770.7</v>
      </c>
      <c r="F1365" s="63">
        <f t="shared" si="306"/>
        <v>169.55</v>
      </c>
      <c r="G1365" s="63">
        <f t="shared" si="307"/>
        <v>940.25</v>
      </c>
      <c r="H1365" s="27" t="s">
        <v>41</v>
      </c>
      <c r="AE1365" s="145">
        <v>722.71</v>
      </c>
      <c r="AF1365" s="9">
        <f t="shared" si="298"/>
        <v>770.7</v>
      </c>
      <c r="AG1365" s="3">
        <f t="shared" si="302"/>
        <v>169.55</v>
      </c>
      <c r="AH1365" s="61">
        <f t="shared" si="299"/>
        <v>940.25</v>
      </c>
      <c r="AI1365" s="13">
        <f t="shared" si="303"/>
        <v>0</v>
      </c>
      <c r="AJ1365" s="13">
        <f t="shared" si="304"/>
        <v>0</v>
      </c>
      <c r="AK1365" s="13">
        <f t="shared" si="305"/>
        <v>0</v>
      </c>
    </row>
    <row r="1366" spans="1:105" ht="16.5">
      <c r="A1366" s="94"/>
      <c r="B1366" s="60">
        <v>6400824</v>
      </c>
      <c r="C1366" s="22" t="s">
        <v>3294</v>
      </c>
      <c r="D1366" s="101" t="s">
        <v>10</v>
      </c>
      <c r="E1366" s="62">
        <v>568.87</v>
      </c>
      <c r="F1366" s="63">
        <f t="shared" si="306"/>
        <v>125.15</v>
      </c>
      <c r="G1366" s="63">
        <f t="shared" si="307"/>
        <v>694.02</v>
      </c>
      <c r="H1366" s="27" t="s">
        <v>39</v>
      </c>
      <c r="AE1366" s="145">
        <v>533.45000000000005</v>
      </c>
      <c r="AF1366" s="9">
        <f t="shared" si="298"/>
        <v>568.87</v>
      </c>
      <c r="AG1366" s="3">
        <f t="shared" si="302"/>
        <v>125.15</v>
      </c>
      <c r="AH1366" s="61">
        <f t="shared" si="299"/>
        <v>694.02</v>
      </c>
      <c r="AI1366" s="13">
        <f t="shared" si="303"/>
        <v>0</v>
      </c>
      <c r="AJ1366" s="13">
        <f t="shared" si="304"/>
        <v>0</v>
      </c>
      <c r="AK1366" s="13">
        <f t="shared" si="305"/>
        <v>0</v>
      </c>
    </row>
    <row r="1367" spans="1:105" ht="16.5">
      <c r="B1367" s="60">
        <v>6400825</v>
      </c>
      <c r="C1367" s="22" t="s">
        <v>808</v>
      </c>
      <c r="D1367" s="101" t="s">
        <v>10</v>
      </c>
      <c r="E1367" s="62">
        <v>388.84</v>
      </c>
      <c r="F1367" s="63">
        <f t="shared" si="306"/>
        <v>85.54</v>
      </c>
      <c r="G1367" s="63">
        <f t="shared" si="307"/>
        <v>474.38</v>
      </c>
      <c r="H1367" s="27" t="s">
        <v>41</v>
      </c>
      <c r="AE1367" s="145">
        <v>364.63</v>
      </c>
      <c r="AF1367" s="9">
        <f t="shared" si="298"/>
        <v>388.84</v>
      </c>
      <c r="AG1367" s="3">
        <f t="shared" si="302"/>
        <v>85.54</v>
      </c>
      <c r="AH1367" s="61">
        <f t="shared" si="299"/>
        <v>474.38</v>
      </c>
      <c r="AI1367" s="13">
        <f t="shared" si="303"/>
        <v>0</v>
      </c>
      <c r="AJ1367" s="13">
        <f t="shared" si="304"/>
        <v>0</v>
      </c>
      <c r="AK1367" s="13">
        <f t="shared" si="305"/>
        <v>0</v>
      </c>
    </row>
    <row r="1368" spans="1:105" ht="16.5">
      <c r="B1368" s="60">
        <v>6400826</v>
      </c>
      <c r="C1368" s="22" t="s">
        <v>828</v>
      </c>
      <c r="D1368" s="101" t="s">
        <v>10</v>
      </c>
      <c r="E1368" s="62">
        <v>305.64</v>
      </c>
      <c r="F1368" s="63">
        <f t="shared" si="306"/>
        <v>67.239999999999995</v>
      </c>
      <c r="G1368" s="63">
        <f t="shared" si="307"/>
        <v>372.88</v>
      </c>
      <c r="H1368" s="27" t="s">
        <v>39</v>
      </c>
      <c r="AE1368" s="145">
        <v>286.61</v>
      </c>
      <c r="AF1368" s="9">
        <f t="shared" si="298"/>
        <v>305.64</v>
      </c>
      <c r="AG1368" s="3">
        <f t="shared" si="302"/>
        <v>67.239999999999995</v>
      </c>
      <c r="AH1368" s="61">
        <f t="shared" si="299"/>
        <v>372.88</v>
      </c>
      <c r="AI1368" s="13">
        <f t="shared" si="303"/>
        <v>0</v>
      </c>
      <c r="AJ1368" s="13">
        <f t="shared" si="304"/>
        <v>0</v>
      </c>
      <c r="AK1368" s="13">
        <f t="shared" si="305"/>
        <v>0</v>
      </c>
    </row>
    <row r="1369" spans="1:105" ht="16.5">
      <c r="B1369" s="60">
        <v>6400827</v>
      </c>
      <c r="C1369" s="22" t="s">
        <v>809</v>
      </c>
      <c r="D1369" s="101" t="s">
        <v>10</v>
      </c>
      <c r="E1369" s="62">
        <v>530.9</v>
      </c>
      <c r="F1369" s="63">
        <f t="shared" si="306"/>
        <v>116.8</v>
      </c>
      <c r="G1369" s="63">
        <f t="shared" si="307"/>
        <v>647.69999999999993</v>
      </c>
      <c r="H1369" s="27" t="s">
        <v>810</v>
      </c>
      <c r="AE1369" s="145">
        <v>497.84</v>
      </c>
      <c r="AF1369" s="9">
        <f t="shared" si="298"/>
        <v>530.9</v>
      </c>
      <c r="AG1369" s="3">
        <f t="shared" si="302"/>
        <v>116.8</v>
      </c>
      <c r="AH1369" s="61">
        <f t="shared" si="299"/>
        <v>647.69999999999993</v>
      </c>
      <c r="AI1369" s="13">
        <f t="shared" si="303"/>
        <v>0</v>
      </c>
      <c r="AJ1369" s="13">
        <f t="shared" si="304"/>
        <v>0</v>
      </c>
      <c r="AK1369" s="13">
        <f t="shared" si="305"/>
        <v>0</v>
      </c>
    </row>
    <row r="1370" spans="1:105" ht="16.5">
      <c r="B1370" s="60">
        <v>6400828</v>
      </c>
      <c r="C1370" s="22" t="s">
        <v>807</v>
      </c>
      <c r="D1370" s="101" t="s">
        <v>10</v>
      </c>
      <c r="E1370" s="62">
        <v>189.2</v>
      </c>
      <c r="F1370" s="63">
        <f t="shared" si="306"/>
        <v>41.62</v>
      </c>
      <c r="G1370" s="63">
        <f t="shared" si="307"/>
        <v>230.82</v>
      </c>
      <c r="H1370" s="27" t="s">
        <v>33</v>
      </c>
      <c r="AE1370" s="145">
        <v>177.42</v>
      </c>
      <c r="AF1370" s="9">
        <f t="shared" si="298"/>
        <v>189.2</v>
      </c>
      <c r="AG1370" s="3">
        <f t="shared" si="302"/>
        <v>41.62</v>
      </c>
      <c r="AH1370" s="61">
        <f t="shared" si="299"/>
        <v>230.82</v>
      </c>
      <c r="AI1370" s="13">
        <f t="shared" si="303"/>
        <v>0</v>
      </c>
      <c r="AJ1370" s="13">
        <f t="shared" si="304"/>
        <v>0</v>
      </c>
      <c r="AK1370" s="13">
        <f t="shared" si="305"/>
        <v>0</v>
      </c>
    </row>
    <row r="1371" spans="1:105" ht="16.5">
      <c r="B1371" s="60">
        <v>6400829</v>
      </c>
      <c r="C1371" s="22" t="s">
        <v>717</v>
      </c>
      <c r="D1371" s="101" t="s">
        <v>10</v>
      </c>
      <c r="E1371" s="62">
        <v>568.30999999999995</v>
      </c>
      <c r="F1371" s="63">
        <f t="shared" si="306"/>
        <v>125.03</v>
      </c>
      <c r="G1371" s="63">
        <f t="shared" si="307"/>
        <v>693.33999999999992</v>
      </c>
      <c r="H1371" s="27" t="s">
        <v>32</v>
      </c>
      <c r="AE1371" s="145">
        <v>532.91999999999996</v>
      </c>
      <c r="AF1371" s="9">
        <f t="shared" si="298"/>
        <v>568.30999999999995</v>
      </c>
      <c r="AG1371" s="3">
        <f t="shared" si="302"/>
        <v>125.03</v>
      </c>
      <c r="AH1371" s="61">
        <f t="shared" si="299"/>
        <v>693.33999999999992</v>
      </c>
      <c r="AI1371" s="13">
        <f t="shared" si="303"/>
        <v>0</v>
      </c>
      <c r="AJ1371" s="13">
        <f t="shared" si="304"/>
        <v>0</v>
      </c>
      <c r="AK1371" s="13">
        <f t="shared" si="305"/>
        <v>0</v>
      </c>
    </row>
    <row r="1372" spans="1:105" ht="16.5">
      <c r="B1372" s="60">
        <v>6400830</v>
      </c>
      <c r="C1372" s="22" t="s">
        <v>811</v>
      </c>
      <c r="D1372" s="101" t="s">
        <v>10</v>
      </c>
      <c r="E1372" s="62">
        <v>548.98</v>
      </c>
      <c r="F1372" s="63">
        <f t="shared" si="306"/>
        <v>120.78</v>
      </c>
      <c r="G1372" s="63">
        <f t="shared" si="307"/>
        <v>669.76</v>
      </c>
      <c r="H1372" s="27" t="s">
        <v>145</v>
      </c>
      <c r="AE1372" s="145">
        <v>514.79999999999995</v>
      </c>
      <c r="AF1372" s="9">
        <f t="shared" si="298"/>
        <v>548.98</v>
      </c>
      <c r="AG1372" s="3">
        <f t="shared" si="302"/>
        <v>120.78</v>
      </c>
      <c r="AH1372" s="61">
        <f t="shared" si="299"/>
        <v>669.76</v>
      </c>
      <c r="AI1372" s="13">
        <f t="shared" si="303"/>
        <v>0</v>
      </c>
      <c r="AJ1372" s="13">
        <f t="shared" si="304"/>
        <v>0</v>
      </c>
      <c r="AK1372" s="13">
        <f t="shared" si="305"/>
        <v>0</v>
      </c>
    </row>
    <row r="1373" spans="1:105" ht="16.5">
      <c r="B1373" s="60">
        <v>6400831</v>
      </c>
      <c r="C1373" s="22" t="s">
        <v>3295</v>
      </c>
      <c r="D1373" s="101" t="s">
        <v>10</v>
      </c>
      <c r="E1373" s="62">
        <v>1779.08</v>
      </c>
      <c r="F1373" s="63">
        <f t="shared" si="306"/>
        <v>391.4</v>
      </c>
      <c r="G1373" s="63">
        <f t="shared" si="307"/>
        <v>2170.48</v>
      </c>
      <c r="H1373" s="27" t="s">
        <v>33</v>
      </c>
      <c r="AE1373" s="145">
        <v>1668.3</v>
      </c>
      <c r="AF1373" s="9">
        <f t="shared" si="298"/>
        <v>1779.08</v>
      </c>
      <c r="AG1373" s="3">
        <f t="shared" si="302"/>
        <v>391.4</v>
      </c>
      <c r="AH1373" s="61">
        <f t="shared" si="299"/>
        <v>2170.48</v>
      </c>
      <c r="AI1373" s="13">
        <f t="shared" si="303"/>
        <v>0</v>
      </c>
      <c r="AJ1373" s="13">
        <f t="shared" si="304"/>
        <v>0</v>
      </c>
      <c r="AK1373" s="13">
        <f t="shared" si="305"/>
        <v>0</v>
      </c>
    </row>
    <row r="1374" spans="1:105" ht="16.5">
      <c r="B1374" s="60">
        <v>6400832</v>
      </c>
      <c r="C1374" s="22" t="s">
        <v>812</v>
      </c>
      <c r="D1374" s="101" t="s">
        <v>10</v>
      </c>
      <c r="E1374" s="62">
        <v>706.96</v>
      </c>
      <c r="F1374" s="63">
        <f t="shared" si="306"/>
        <v>155.53</v>
      </c>
      <c r="G1374" s="63">
        <f t="shared" si="307"/>
        <v>862.49</v>
      </c>
      <c r="H1374" s="27" t="s">
        <v>41</v>
      </c>
      <c r="AE1374" s="145">
        <v>662.94</v>
      </c>
      <c r="AF1374" s="9">
        <f t="shared" si="298"/>
        <v>706.96</v>
      </c>
      <c r="AG1374" s="3">
        <f t="shared" si="302"/>
        <v>155.53</v>
      </c>
      <c r="AH1374" s="61">
        <f t="shared" si="299"/>
        <v>862.49</v>
      </c>
      <c r="AI1374" s="13">
        <f t="shared" si="303"/>
        <v>0</v>
      </c>
      <c r="AJ1374" s="13">
        <f t="shared" si="304"/>
        <v>0</v>
      </c>
      <c r="AK1374" s="13">
        <f t="shared" si="305"/>
        <v>0</v>
      </c>
    </row>
    <row r="1375" spans="1:105" ht="16.5">
      <c r="B1375" s="60">
        <v>6400833</v>
      </c>
      <c r="C1375" s="22" t="s">
        <v>695</v>
      </c>
      <c r="D1375" s="101" t="s">
        <v>10</v>
      </c>
      <c r="E1375" s="62">
        <v>282.77999999999997</v>
      </c>
      <c r="F1375" s="63">
        <f t="shared" si="306"/>
        <v>62.21</v>
      </c>
      <c r="G1375" s="63">
        <f t="shared" si="307"/>
        <v>344.98999999999995</v>
      </c>
      <c r="H1375" s="27" t="s">
        <v>36</v>
      </c>
      <c r="AE1375" s="145">
        <v>265.17</v>
      </c>
      <c r="AF1375" s="9">
        <f t="shared" si="298"/>
        <v>282.77999999999997</v>
      </c>
      <c r="AG1375" s="3">
        <f t="shared" si="302"/>
        <v>62.21</v>
      </c>
      <c r="AH1375" s="61">
        <f t="shared" si="299"/>
        <v>344.98999999999995</v>
      </c>
      <c r="AI1375" s="13">
        <f t="shared" si="303"/>
        <v>0</v>
      </c>
      <c r="AJ1375" s="13">
        <f t="shared" si="304"/>
        <v>0</v>
      </c>
      <c r="AK1375" s="13">
        <f t="shared" si="305"/>
        <v>0</v>
      </c>
      <c r="AL1375" s="30"/>
      <c r="AM1375" s="30"/>
      <c r="AN1375" s="30"/>
      <c r="AO1375" s="30"/>
      <c r="AP1375" s="30"/>
      <c r="AQ1375" s="30"/>
      <c r="AR1375" s="30"/>
      <c r="AS1375" s="30"/>
      <c r="AT1375" s="30"/>
      <c r="AU1375" s="30"/>
      <c r="AV1375" s="30"/>
      <c r="AW1375" s="30"/>
      <c r="AX1375" s="30"/>
      <c r="AY1375" s="30"/>
      <c r="AZ1375" s="30"/>
      <c r="BA1375" s="30"/>
      <c r="BB1375" s="30"/>
      <c r="BC1375" s="30"/>
      <c r="BD1375" s="30"/>
      <c r="BE1375" s="30"/>
      <c r="BF1375" s="30"/>
      <c r="BG1375" s="30"/>
      <c r="BH1375" s="30"/>
      <c r="BI1375" s="30"/>
      <c r="BJ1375" s="30"/>
      <c r="BK1375" s="30"/>
      <c r="BL1375" s="30"/>
      <c r="BM1375" s="30"/>
      <c r="BN1375" s="30"/>
      <c r="BO1375" s="30"/>
      <c r="BP1375" s="30"/>
      <c r="BQ1375" s="30"/>
      <c r="BR1375" s="30"/>
      <c r="BS1375" s="30"/>
      <c r="BT1375" s="30"/>
      <c r="BU1375" s="30"/>
      <c r="BV1375" s="30"/>
      <c r="BW1375" s="30"/>
      <c r="BX1375" s="30"/>
      <c r="BY1375" s="30"/>
      <c r="BZ1375" s="30"/>
      <c r="CA1375" s="30"/>
      <c r="CB1375" s="30"/>
      <c r="CC1375" s="30"/>
      <c r="CD1375" s="30"/>
      <c r="CE1375" s="30"/>
      <c r="CF1375" s="30"/>
      <c r="CG1375" s="30"/>
      <c r="CH1375" s="30"/>
      <c r="CI1375" s="30"/>
      <c r="CJ1375" s="30"/>
      <c r="CK1375" s="30"/>
      <c r="CL1375" s="30"/>
      <c r="CM1375" s="30"/>
      <c r="CN1375" s="30"/>
      <c r="CO1375" s="30"/>
      <c r="CP1375" s="30"/>
      <c r="CQ1375" s="30"/>
      <c r="CR1375" s="30"/>
      <c r="CS1375" s="30"/>
      <c r="CT1375" s="30"/>
      <c r="CU1375" s="30"/>
      <c r="CV1375" s="30"/>
      <c r="CW1375" s="30"/>
      <c r="CX1375" s="30"/>
      <c r="CY1375" s="30"/>
      <c r="CZ1375" s="30"/>
      <c r="DA1375" s="30"/>
    </row>
    <row r="1376" spans="1:105" s="30" customFormat="1" ht="33">
      <c r="A1376" s="92"/>
      <c r="B1376" s="60">
        <v>6400834</v>
      </c>
      <c r="C1376" s="22" t="s">
        <v>813</v>
      </c>
      <c r="D1376" s="101" t="s">
        <v>10</v>
      </c>
      <c r="E1376" s="62">
        <v>353.49</v>
      </c>
      <c r="F1376" s="63">
        <f t="shared" si="306"/>
        <v>77.77</v>
      </c>
      <c r="G1376" s="63">
        <f t="shared" si="307"/>
        <v>431.26</v>
      </c>
      <c r="H1376" s="27" t="s">
        <v>36</v>
      </c>
      <c r="I1376" s="2"/>
      <c r="AE1376" s="146">
        <v>331.48</v>
      </c>
      <c r="AF1376" s="9">
        <f t="shared" si="298"/>
        <v>353.49</v>
      </c>
      <c r="AG1376" s="3">
        <f t="shared" si="302"/>
        <v>77.77</v>
      </c>
      <c r="AH1376" s="61">
        <f t="shared" si="299"/>
        <v>431.26</v>
      </c>
      <c r="AI1376" s="13">
        <f t="shared" si="303"/>
        <v>0</v>
      </c>
      <c r="AJ1376" s="13">
        <f t="shared" si="304"/>
        <v>0</v>
      </c>
      <c r="AK1376" s="13">
        <f t="shared" si="305"/>
        <v>0</v>
      </c>
      <c r="AL1376" s="3"/>
      <c r="AM1376" s="3"/>
      <c r="AN1376" s="3"/>
      <c r="AO1376" s="3"/>
      <c r="AP1376" s="3"/>
      <c r="AQ1376" s="3"/>
      <c r="AR1376" s="3"/>
      <c r="AS1376" s="3"/>
      <c r="AT1376" s="3"/>
      <c r="AU1376" s="3"/>
      <c r="AV1376" s="3"/>
      <c r="AW1376" s="3"/>
      <c r="AX1376" s="3"/>
      <c r="AY1376" s="3"/>
      <c r="AZ1376" s="3"/>
      <c r="BA1376" s="3"/>
      <c r="BB1376" s="3"/>
      <c r="BC1376" s="3"/>
      <c r="BD1376" s="3"/>
      <c r="BE1376" s="3"/>
      <c r="BF1376" s="3"/>
      <c r="BG1376" s="3"/>
      <c r="BH1376" s="3"/>
      <c r="BI1376" s="3"/>
      <c r="BJ1376" s="3"/>
      <c r="BK1376" s="3"/>
      <c r="BL1376" s="3"/>
      <c r="BM1376" s="3"/>
      <c r="BN1376" s="3"/>
      <c r="BO1376" s="3"/>
      <c r="BP1376" s="3"/>
      <c r="BQ1376" s="3"/>
      <c r="BR1376" s="3"/>
      <c r="BS1376" s="3"/>
      <c r="BT1376" s="3"/>
      <c r="BU1376" s="3"/>
      <c r="BV1376" s="3"/>
      <c r="BW1376" s="3"/>
      <c r="BX1376" s="3"/>
      <c r="BY1376" s="3"/>
      <c r="BZ1376" s="3"/>
      <c r="CA1376" s="3"/>
      <c r="CB1376" s="3"/>
      <c r="CC1376" s="3"/>
      <c r="CD1376" s="3"/>
      <c r="CE1376" s="3"/>
      <c r="CF1376" s="3"/>
      <c r="CG1376" s="3"/>
      <c r="CH1376" s="3"/>
      <c r="CI1376" s="3"/>
      <c r="CJ1376" s="3"/>
      <c r="CK1376" s="3"/>
      <c r="CL1376" s="3"/>
      <c r="CM1376" s="3"/>
      <c r="CN1376" s="3"/>
      <c r="CO1376" s="3"/>
      <c r="CP1376" s="3"/>
      <c r="CQ1376" s="3"/>
      <c r="CR1376" s="3"/>
      <c r="CS1376" s="3"/>
      <c r="CT1376" s="3"/>
      <c r="CU1376" s="3"/>
      <c r="CV1376" s="3"/>
      <c r="CW1376" s="3"/>
      <c r="CX1376" s="3"/>
      <c r="CY1376" s="3"/>
      <c r="CZ1376" s="3"/>
      <c r="DA1376" s="3"/>
    </row>
    <row r="1377" spans="1:37" ht="16.5">
      <c r="B1377" s="60">
        <v>6400835</v>
      </c>
      <c r="C1377" s="22" t="s">
        <v>814</v>
      </c>
      <c r="D1377" s="101" t="s">
        <v>10</v>
      </c>
      <c r="E1377" s="62">
        <v>141.38999999999999</v>
      </c>
      <c r="F1377" s="63">
        <f t="shared" si="306"/>
        <v>31.11</v>
      </c>
      <c r="G1377" s="63">
        <f t="shared" si="307"/>
        <v>172.5</v>
      </c>
      <c r="H1377" s="27" t="s">
        <v>41</v>
      </c>
      <c r="AE1377" s="145">
        <v>132.59</v>
      </c>
      <c r="AF1377" s="9">
        <f t="shared" si="298"/>
        <v>141.38999999999999</v>
      </c>
      <c r="AG1377" s="3">
        <f t="shared" si="302"/>
        <v>31.11</v>
      </c>
      <c r="AH1377" s="61">
        <f t="shared" si="299"/>
        <v>172.5</v>
      </c>
      <c r="AI1377" s="13">
        <f t="shared" si="303"/>
        <v>0</v>
      </c>
      <c r="AJ1377" s="13">
        <f t="shared" si="304"/>
        <v>0</v>
      </c>
      <c r="AK1377" s="13">
        <f t="shared" si="305"/>
        <v>0</v>
      </c>
    </row>
    <row r="1378" spans="1:37" ht="30" customHeight="1">
      <c r="B1378" s="190" t="s">
        <v>815</v>
      </c>
      <c r="C1378" s="191"/>
      <c r="D1378" s="191"/>
      <c r="E1378" s="191"/>
      <c r="F1378" s="191"/>
      <c r="G1378" s="191"/>
      <c r="H1378" s="192"/>
      <c r="AF1378" s="9">
        <f t="shared" si="298"/>
        <v>0</v>
      </c>
      <c r="AG1378" s="3">
        <f t="shared" si="302"/>
        <v>0</v>
      </c>
      <c r="AH1378" s="61">
        <f t="shared" si="299"/>
        <v>0</v>
      </c>
      <c r="AI1378" s="13">
        <f t="shared" si="303"/>
        <v>0</v>
      </c>
      <c r="AJ1378" s="13">
        <f t="shared" si="304"/>
        <v>0</v>
      </c>
      <c r="AK1378" s="13">
        <f t="shared" si="305"/>
        <v>0</v>
      </c>
    </row>
    <row r="1379" spans="1:37" ht="16.5">
      <c r="B1379" s="60">
        <v>6400836</v>
      </c>
      <c r="C1379" s="22" t="s">
        <v>816</v>
      </c>
      <c r="D1379" s="101" t="s">
        <v>10</v>
      </c>
      <c r="E1379" s="62">
        <v>194.74</v>
      </c>
      <c r="F1379" s="63">
        <f t="shared" ref="F1379:F1383" si="308">ROUND(E1379*0.22,2)</f>
        <v>42.84</v>
      </c>
      <c r="G1379" s="63">
        <f>F1379+E1379</f>
        <v>237.58</v>
      </c>
      <c r="H1379" s="27" t="s">
        <v>74</v>
      </c>
      <c r="AE1379" s="145">
        <v>182.61</v>
      </c>
      <c r="AF1379" s="9">
        <f t="shared" si="298"/>
        <v>194.74</v>
      </c>
      <c r="AG1379" s="3">
        <f t="shared" si="302"/>
        <v>42.84</v>
      </c>
      <c r="AH1379" s="61">
        <f t="shared" si="299"/>
        <v>237.58</v>
      </c>
      <c r="AI1379" s="13">
        <f t="shared" si="303"/>
        <v>0</v>
      </c>
      <c r="AJ1379" s="13">
        <f t="shared" si="304"/>
        <v>0</v>
      </c>
      <c r="AK1379" s="13">
        <f t="shared" si="305"/>
        <v>0</v>
      </c>
    </row>
    <row r="1380" spans="1:37" ht="16.5">
      <c r="B1380" s="60">
        <v>6400837</v>
      </c>
      <c r="C1380" s="22" t="s">
        <v>671</v>
      </c>
      <c r="D1380" s="101" t="s">
        <v>10</v>
      </c>
      <c r="E1380" s="62">
        <v>189.2</v>
      </c>
      <c r="F1380" s="63">
        <f t="shared" si="308"/>
        <v>41.62</v>
      </c>
      <c r="G1380" s="63">
        <f>F1380+E1380</f>
        <v>230.82</v>
      </c>
      <c r="H1380" s="27" t="s">
        <v>33</v>
      </c>
      <c r="AE1380" s="145">
        <v>177.42</v>
      </c>
      <c r="AF1380" s="9">
        <f t="shared" si="298"/>
        <v>189.2</v>
      </c>
      <c r="AG1380" s="3">
        <f t="shared" si="302"/>
        <v>41.62</v>
      </c>
      <c r="AH1380" s="61">
        <f t="shared" si="299"/>
        <v>230.82</v>
      </c>
      <c r="AI1380" s="13">
        <f t="shared" si="303"/>
        <v>0</v>
      </c>
      <c r="AJ1380" s="13">
        <f t="shared" si="304"/>
        <v>0</v>
      </c>
      <c r="AK1380" s="13">
        <f t="shared" si="305"/>
        <v>0</v>
      </c>
    </row>
    <row r="1381" spans="1:37" ht="16.5">
      <c r="B1381" s="60">
        <v>6400838</v>
      </c>
      <c r="C1381" s="22" t="s">
        <v>713</v>
      </c>
      <c r="D1381" s="101" t="s">
        <v>10</v>
      </c>
      <c r="E1381" s="62">
        <v>388.84</v>
      </c>
      <c r="F1381" s="63">
        <f t="shared" si="308"/>
        <v>85.54</v>
      </c>
      <c r="G1381" s="63">
        <f>F1381+E1381</f>
        <v>474.38</v>
      </c>
      <c r="H1381" s="27" t="s">
        <v>41</v>
      </c>
      <c r="AE1381" s="145">
        <v>364.63</v>
      </c>
      <c r="AF1381" s="9">
        <f t="shared" si="298"/>
        <v>388.84</v>
      </c>
      <c r="AG1381" s="3">
        <f t="shared" si="302"/>
        <v>85.54</v>
      </c>
      <c r="AH1381" s="61">
        <f t="shared" si="299"/>
        <v>474.38</v>
      </c>
      <c r="AI1381" s="13">
        <f t="shared" si="303"/>
        <v>0</v>
      </c>
      <c r="AJ1381" s="13">
        <f t="shared" si="304"/>
        <v>0</v>
      </c>
      <c r="AK1381" s="13">
        <f t="shared" si="305"/>
        <v>0</v>
      </c>
    </row>
    <row r="1382" spans="1:37" ht="16.5">
      <c r="B1382" s="60">
        <v>6400839</v>
      </c>
      <c r="C1382" s="22" t="s">
        <v>691</v>
      </c>
      <c r="D1382" s="101" t="s">
        <v>10</v>
      </c>
      <c r="E1382" s="62">
        <v>770.7</v>
      </c>
      <c r="F1382" s="63">
        <f t="shared" si="308"/>
        <v>169.55</v>
      </c>
      <c r="G1382" s="63">
        <f>F1382+E1382</f>
        <v>940.25</v>
      </c>
      <c r="H1382" s="27" t="s">
        <v>41</v>
      </c>
      <c r="AE1382" s="145">
        <v>722.71</v>
      </c>
      <c r="AF1382" s="9">
        <f t="shared" si="298"/>
        <v>770.7</v>
      </c>
      <c r="AG1382" s="3">
        <f t="shared" si="302"/>
        <v>169.55</v>
      </c>
      <c r="AH1382" s="61">
        <f t="shared" si="299"/>
        <v>940.25</v>
      </c>
      <c r="AI1382" s="13">
        <f t="shared" si="303"/>
        <v>0</v>
      </c>
      <c r="AJ1382" s="13">
        <f t="shared" si="304"/>
        <v>0</v>
      </c>
      <c r="AK1382" s="13">
        <f t="shared" si="305"/>
        <v>0</v>
      </c>
    </row>
    <row r="1383" spans="1:37" ht="16.5">
      <c r="A1383" s="94"/>
      <c r="B1383" s="60">
        <v>6400840</v>
      </c>
      <c r="C1383" s="22" t="s">
        <v>817</v>
      </c>
      <c r="D1383" s="101" t="s">
        <v>10</v>
      </c>
      <c r="E1383" s="62">
        <v>176.34</v>
      </c>
      <c r="F1383" s="63">
        <f t="shared" si="308"/>
        <v>38.79</v>
      </c>
      <c r="G1383" s="63">
        <f>F1383+E1383</f>
        <v>215.13</v>
      </c>
      <c r="H1383" s="27" t="s">
        <v>41</v>
      </c>
      <c r="AE1383" s="145">
        <v>165.36</v>
      </c>
      <c r="AF1383" s="9">
        <f t="shared" si="298"/>
        <v>176.34</v>
      </c>
      <c r="AG1383" s="3">
        <f t="shared" si="302"/>
        <v>38.79</v>
      </c>
      <c r="AH1383" s="61">
        <f t="shared" si="299"/>
        <v>215.13</v>
      </c>
      <c r="AI1383" s="13">
        <f t="shared" si="303"/>
        <v>0</v>
      </c>
      <c r="AJ1383" s="13">
        <f t="shared" si="304"/>
        <v>0</v>
      </c>
      <c r="AK1383" s="13">
        <f t="shared" si="305"/>
        <v>0</v>
      </c>
    </row>
    <row r="1384" spans="1:37" ht="30" customHeight="1">
      <c r="A1384" s="94"/>
      <c r="B1384" s="190" t="s">
        <v>818</v>
      </c>
      <c r="C1384" s="191"/>
      <c r="D1384" s="191"/>
      <c r="E1384" s="191"/>
      <c r="F1384" s="191"/>
      <c r="G1384" s="191"/>
      <c r="H1384" s="192"/>
      <c r="AF1384" s="9">
        <f t="shared" si="298"/>
        <v>0</v>
      </c>
      <c r="AG1384" s="3">
        <f t="shared" si="302"/>
        <v>0</v>
      </c>
      <c r="AH1384" s="61">
        <f t="shared" si="299"/>
        <v>0</v>
      </c>
      <c r="AI1384" s="13">
        <f t="shared" si="303"/>
        <v>0</v>
      </c>
      <c r="AJ1384" s="13">
        <f t="shared" si="304"/>
        <v>0</v>
      </c>
      <c r="AK1384" s="13">
        <f t="shared" si="305"/>
        <v>0</v>
      </c>
    </row>
    <row r="1385" spans="1:37" ht="16.5">
      <c r="A1385" s="94"/>
      <c r="B1385" s="60">
        <v>6400841</v>
      </c>
      <c r="C1385" s="22" t="s">
        <v>819</v>
      </c>
      <c r="D1385" s="101" t="s">
        <v>10</v>
      </c>
      <c r="E1385" s="62">
        <v>388.84</v>
      </c>
      <c r="F1385" s="63">
        <f t="shared" ref="F1385:F1388" si="309">ROUND(E1385*0.22,2)</f>
        <v>85.54</v>
      </c>
      <c r="G1385" s="63">
        <f t="shared" ref="G1385:G1448" si="310">F1385+E1385</f>
        <v>474.38</v>
      </c>
      <c r="H1385" s="27" t="s">
        <v>41</v>
      </c>
      <c r="AE1385" s="145">
        <v>364.63</v>
      </c>
      <c r="AF1385" s="9">
        <f t="shared" si="298"/>
        <v>388.84</v>
      </c>
      <c r="AG1385" s="3">
        <f t="shared" si="302"/>
        <v>85.54</v>
      </c>
      <c r="AH1385" s="61">
        <f t="shared" si="299"/>
        <v>474.38</v>
      </c>
      <c r="AI1385" s="13">
        <f t="shared" si="303"/>
        <v>0</v>
      </c>
      <c r="AJ1385" s="13">
        <f t="shared" si="304"/>
        <v>0</v>
      </c>
      <c r="AK1385" s="13">
        <f t="shared" si="305"/>
        <v>0</v>
      </c>
    </row>
    <row r="1386" spans="1:37" ht="16.5">
      <c r="A1386" s="94"/>
      <c r="B1386" s="60">
        <v>6400842</v>
      </c>
      <c r="C1386" s="22" t="s">
        <v>671</v>
      </c>
      <c r="D1386" s="101" t="s">
        <v>10</v>
      </c>
      <c r="E1386" s="62">
        <v>783.81</v>
      </c>
      <c r="F1386" s="63">
        <f t="shared" si="309"/>
        <v>172.44</v>
      </c>
      <c r="G1386" s="63">
        <f t="shared" si="310"/>
        <v>956.25</v>
      </c>
      <c r="H1386" s="27" t="s">
        <v>33</v>
      </c>
      <c r="AE1386" s="145">
        <v>735.01</v>
      </c>
      <c r="AF1386" s="9">
        <f t="shared" si="298"/>
        <v>783.81</v>
      </c>
      <c r="AG1386" s="3">
        <f t="shared" si="302"/>
        <v>172.44</v>
      </c>
      <c r="AH1386" s="61">
        <f t="shared" si="299"/>
        <v>956.25</v>
      </c>
      <c r="AI1386" s="13">
        <f t="shared" si="303"/>
        <v>0</v>
      </c>
      <c r="AJ1386" s="13">
        <f t="shared" si="304"/>
        <v>0</v>
      </c>
      <c r="AK1386" s="13">
        <f t="shared" si="305"/>
        <v>0</v>
      </c>
    </row>
    <row r="1387" spans="1:37" ht="16.5">
      <c r="A1387" s="94"/>
      <c r="B1387" s="60">
        <v>6400843</v>
      </c>
      <c r="C1387" s="22" t="s">
        <v>780</v>
      </c>
      <c r="D1387" s="101" t="s">
        <v>10</v>
      </c>
      <c r="E1387" s="62">
        <v>176.34</v>
      </c>
      <c r="F1387" s="63">
        <f t="shared" si="309"/>
        <v>38.79</v>
      </c>
      <c r="G1387" s="63">
        <f t="shared" si="310"/>
        <v>215.13</v>
      </c>
      <c r="H1387" s="27" t="s">
        <v>41</v>
      </c>
      <c r="AE1387" s="145">
        <v>165.36</v>
      </c>
      <c r="AF1387" s="9">
        <f t="shared" si="298"/>
        <v>176.34</v>
      </c>
      <c r="AG1387" s="3">
        <f t="shared" si="302"/>
        <v>38.79</v>
      </c>
      <c r="AH1387" s="61">
        <f t="shared" si="299"/>
        <v>215.13</v>
      </c>
      <c r="AI1387" s="13">
        <f t="shared" si="303"/>
        <v>0</v>
      </c>
      <c r="AJ1387" s="13">
        <f t="shared" si="304"/>
        <v>0</v>
      </c>
      <c r="AK1387" s="13">
        <f t="shared" si="305"/>
        <v>0</v>
      </c>
    </row>
    <row r="1388" spans="1:37" ht="16.5">
      <c r="A1388" s="94"/>
      <c r="B1388" s="60">
        <v>6400844</v>
      </c>
      <c r="C1388" s="22" t="s">
        <v>691</v>
      </c>
      <c r="D1388" s="101" t="s">
        <v>10</v>
      </c>
      <c r="E1388" s="62">
        <v>770.7</v>
      </c>
      <c r="F1388" s="63">
        <f t="shared" si="309"/>
        <v>169.55</v>
      </c>
      <c r="G1388" s="63">
        <f t="shared" si="310"/>
        <v>940.25</v>
      </c>
      <c r="H1388" s="27" t="s">
        <v>41</v>
      </c>
      <c r="AE1388" s="145">
        <v>722.71</v>
      </c>
      <c r="AF1388" s="9">
        <f t="shared" si="298"/>
        <v>770.7</v>
      </c>
      <c r="AG1388" s="3">
        <f t="shared" si="302"/>
        <v>169.55</v>
      </c>
      <c r="AH1388" s="61">
        <f t="shared" si="299"/>
        <v>940.25</v>
      </c>
      <c r="AI1388" s="13">
        <f t="shared" si="303"/>
        <v>0</v>
      </c>
      <c r="AJ1388" s="13">
        <f t="shared" si="304"/>
        <v>0</v>
      </c>
      <c r="AK1388" s="13">
        <f t="shared" si="305"/>
        <v>0</v>
      </c>
    </row>
    <row r="1389" spans="1:37" ht="30" customHeight="1">
      <c r="A1389" s="94"/>
      <c r="B1389" s="190" t="s">
        <v>820</v>
      </c>
      <c r="C1389" s="191"/>
      <c r="D1389" s="191"/>
      <c r="E1389" s="191"/>
      <c r="F1389" s="191"/>
      <c r="G1389" s="191"/>
      <c r="H1389" s="192"/>
      <c r="AF1389" s="9">
        <f t="shared" si="298"/>
        <v>0</v>
      </c>
      <c r="AG1389" s="3">
        <f t="shared" si="302"/>
        <v>0</v>
      </c>
      <c r="AH1389" s="61">
        <f t="shared" si="299"/>
        <v>0</v>
      </c>
      <c r="AI1389" s="13">
        <f t="shared" si="303"/>
        <v>0</v>
      </c>
      <c r="AJ1389" s="13">
        <f t="shared" si="304"/>
        <v>0</v>
      </c>
      <c r="AK1389" s="13">
        <f t="shared" si="305"/>
        <v>0</v>
      </c>
    </row>
    <row r="1390" spans="1:37" ht="16.5">
      <c r="A1390" s="94"/>
      <c r="B1390" s="60">
        <v>6400845</v>
      </c>
      <c r="C1390" s="22" t="s">
        <v>821</v>
      </c>
      <c r="D1390" s="101" t="s">
        <v>10</v>
      </c>
      <c r="E1390" s="62">
        <v>1432.07</v>
      </c>
      <c r="F1390" s="63">
        <f t="shared" ref="F1390:F1407" si="311">ROUND(E1390*0.22,2)</f>
        <v>315.06</v>
      </c>
      <c r="G1390" s="63">
        <f t="shared" si="310"/>
        <v>1747.1299999999999</v>
      </c>
      <c r="H1390" s="27" t="s">
        <v>36</v>
      </c>
      <c r="AE1390" s="145">
        <v>1342.9</v>
      </c>
      <c r="AF1390" s="9">
        <f t="shared" si="298"/>
        <v>1432.07</v>
      </c>
      <c r="AG1390" s="3">
        <f t="shared" si="302"/>
        <v>315.06</v>
      </c>
      <c r="AH1390" s="61">
        <f t="shared" si="299"/>
        <v>1747.1299999999999</v>
      </c>
      <c r="AI1390" s="13">
        <f t="shared" si="303"/>
        <v>0</v>
      </c>
      <c r="AJ1390" s="13">
        <f t="shared" si="304"/>
        <v>0</v>
      </c>
      <c r="AK1390" s="13">
        <f t="shared" si="305"/>
        <v>0</v>
      </c>
    </row>
    <row r="1391" spans="1:37" ht="16.5">
      <c r="A1391" s="94"/>
      <c r="B1391" s="60">
        <v>6400846</v>
      </c>
      <c r="C1391" s="22" t="s">
        <v>822</v>
      </c>
      <c r="D1391" s="101" t="s">
        <v>10</v>
      </c>
      <c r="E1391" s="62">
        <v>733.12</v>
      </c>
      <c r="F1391" s="63">
        <f t="shared" si="311"/>
        <v>161.29</v>
      </c>
      <c r="G1391" s="63">
        <f t="shared" si="310"/>
        <v>894.41</v>
      </c>
      <c r="H1391" s="27" t="s">
        <v>33</v>
      </c>
      <c r="AE1391" s="145">
        <v>687.47</v>
      </c>
      <c r="AF1391" s="9">
        <f t="shared" si="298"/>
        <v>733.12</v>
      </c>
      <c r="AG1391" s="3">
        <f t="shared" si="302"/>
        <v>161.29</v>
      </c>
      <c r="AH1391" s="61">
        <f t="shared" si="299"/>
        <v>894.41</v>
      </c>
      <c r="AI1391" s="13">
        <f t="shared" si="303"/>
        <v>0</v>
      </c>
      <c r="AJ1391" s="13">
        <f t="shared" si="304"/>
        <v>0</v>
      </c>
      <c r="AK1391" s="13">
        <f t="shared" si="305"/>
        <v>0</v>
      </c>
    </row>
    <row r="1392" spans="1:37" ht="16.5">
      <c r="A1392" s="94"/>
      <c r="B1392" s="60">
        <v>6400847</v>
      </c>
      <c r="C1392" s="22" t="s">
        <v>823</v>
      </c>
      <c r="D1392" s="101" t="s">
        <v>10</v>
      </c>
      <c r="E1392" s="62">
        <v>924.14</v>
      </c>
      <c r="F1392" s="63">
        <f t="shared" si="311"/>
        <v>203.31</v>
      </c>
      <c r="G1392" s="63">
        <f t="shared" si="310"/>
        <v>1127.45</v>
      </c>
      <c r="H1392" s="27" t="s">
        <v>33</v>
      </c>
      <c r="AE1392" s="145">
        <v>866.6</v>
      </c>
      <c r="AF1392" s="9">
        <f t="shared" si="298"/>
        <v>924.14</v>
      </c>
      <c r="AG1392" s="3">
        <f t="shared" si="302"/>
        <v>203.31</v>
      </c>
      <c r="AH1392" s="61">
        <f t="shared" si="299"/>
        <v>1127.45</v>
      </c>
      <c r="AI1392" s="13">
        <f t="shared" si="303"/>
        <v>0</v>
      </c>
      <c r="AJ1392" s="13">
        <f t="shared" si="304"/>
        <v>0</v>
      </c>
      <c r="AK1392" s="13">
        <f t="shared" si="305"/>
        <v>0</v>
      </c>
    </row>
    <row r="1393" spans="1:37" ht="16.5">
      <c r="A1393" s="94"/>
      <c r="B1393" s="60">
        <v>6400848</v>
      </c>
      <c r="C1393" s="22" t="s">
        <v>671</v>
      </c>
      <c r="D1393" s="101" t="s">
        <v>10</v>
      </c>
      <c r="E1393" s="62">
        <v>189.2</v>
      </c>
      <c r="F1393" s="63">
        <f t="shared" si="311"/>
        <v>41.62</v>
      </c>
      <c r="G1393" s="63">
        <f t="shared" si="310"/>
        <v>230.82</v>
      </c>
      <c r="H1393" s="27" t="s">
        <v>33</v>
      </c>
      <c r="AE1393" s="145">
        <v>177.42</v>
      </c>
      <c r="AF1393" s="9">
        <f t="shared" si="298"/>
        <v>189.2</v>
      </c>
      <c r="AG1393" s="3">
        <f t="shared" si="302"/>
        <v>41.62</v>
      </c>
      <c r="AH1393" s="61">
        <f t="shared" si="299"/>
        <v>230.82</v>
      </c>
      <c r="AI1393" s="13">
        <f t="shared" si="303"/>
        <v>0</v>
      </c>
      <c r="AJ1393" s="13">
        <f t="shared" si="304"/>
        <v>0</v>
      </c>
      <c r="AK1393" s="13">
        <f t="shared" si="305"/>
        <v>0</v>
      </c>
    </row>
    <row r="1394" spans="1:37" ht="16.5">
      <c r="A1394" s="94"/>
      <c r="B1394" s="60">
        <v>6400849</v>
      </c>
      <c r="C1394" s="22" t="s">
        <v>824</v>
      </c>
      <c r="D1394" s="101" t="s">
        <v>10</v>
      </c>
      <c r="E1394" s="62">
        <v>1192.2</v>
      </c>
      <c r="F1394" s="63">
        <f t="shared" si="311"/>
        <v>262.27999999999997</v>
      </c>
      <c r="G1394" s="63">
        <f t="shared" si="310"/>
        <v>1454.48</v>
      </c>
      <c r="H1394" s="27" t="s">
        <v>41</v>
      </c>
      <c r="AE1394" s="145">
        <v>1117.97</v>
      </c>
      <c r="AF1394" s="9">
        <f t="shared" si="298"/>
        <v>1192.2</v>
      </c>
      <c r="AG1394" s="3">
        <f t="shared" si="302"/>
        <v>262.27999999999997</v>
      </c>
      <c r="AH1394" s="61">
        <f t="shared" si="299"/>
        <v>1454.48</v>
      </c>
      <c r="AI1394" s="13">
        <f t="shared" si="303"/>
        <v>0</v>
      </c>
      <c r="AJ1394" s="13">
        <f t="shared" si="304"/>
        <v>0</v>
      </c>
      <c r="AK1394" s="13">
        <f t="shared" si="305"/>
        <v>0</v>
      </c>
    </row>
    <row r="1395" spans="1:37" ht="16.5">
      <c r="A1395" s="94"/>
      <c r="B1395" s="60">
        <v>6400850</v>
      </c>
      <c r="C1395" s="22" t="s">
        <v>825</v>
      </c>
      <c r="D1395" s="101" t="s">
        <v>10</v>
      </c>
      <c r="E1395" s="62">
        <v>172.49</v>
      </c>
      <c r="F1395" s="63">
        <f t="shared" si="311"/>
        <v>37.950000000000003</v>
      </c>
      <c r="G1395" s="63">
        <f t="shared" si="310"/>
        <v>210.44</v>
      </c>
      <c r="H1395" s="27" t="s">
        <v>74</v>
      </c>
      <c r="AE1395" s="145">
        <v>161.75</v>
      </c>
      <c r="AF1395" s="9">
        <f t="shared" si="298"/>
        <v>172.49</v>
      </c>
      <c r="AG1395" s="3">
        <f t="shared" si="302"/>
        <v>37.950000000000003</v>
      </c>
      <c r="AH1395" s="61">
        <f t="shared" si="299"/>
        <v>210.44</v>
      </c>
      <c r="AI1395" s="13">
        <f t="shared" si="303"/>
        <v>0</v>
      </c>
      <c r="AJ1395" s="13">
        <f t="shared" si="304"/>
        <v>0</v>
      </c>
      <c r="AK1395" s="13">
        <f t="shared" si="305"/>
        <v>0</v>
      </c>
    </row>
    <row r="1396" spans="1:37" ht="16.5">
      <c r="A1396" s="94"/>
      <c r="B1396" s="60">
        <v>6400851</v>
      </c>
      <c r="C1396" s="22" t="s">
        <v>800</v>
      </c>
      <c r="D1396" s="101" t="s">
        <v>10</v>
      </c>
      <c r="E1396" s="62">
        <v>352.79</v>
      </c>
      <c r="F1396" s="63">
        <f t="shared" si="311"/>
        <v>77.61</v>
      </c>
      <c r="G1396" s="63">
        <f t="shared" si="310"/>
        <v>430.40000000000003</v>
      </c>
      <c r="H1396" s="27" t="s">
        <v>33</v>
      </c>
      <c r="AE1396" s="145">
        <v>330.82</v>
      </c>
      <c r="AF1396" s="9">
        <f t="shared" si="298"/>
        <v>352.79</v>
      </c>
      <c r="AG1396" s="3">
        <f t="shared" si="302"/>
        <v>77.61</v>
      </c>
      <c r="AH1396" s="61">
        <f t="shared" si="299"/>
        <v>430.40000000000003</v>
      </c>
      <c r="AI1396" s="13">
        <f t="shared" si="303"/>
        <v>0</v>
      </c>
      <c r="AJ1396" s="13">
        <f t="shared" si="304"/>
        <v>0</v>
      </c>
      <c r="AK1396" s="13">
        <f t="shared" si="305"/>
        <v>0</v>
      </c>
    </row>
    <row r="1397" spans="1:37" ht="16.5">
      <c r="A1397" s="94"/>
      <c r="B1397" s="60">
        <v>6400852</v>
      </c>
      <c r="C1397" s="22" t="s">
        <v>3296</v>
      </c>
      <c r="D1397" s="101" t="s">
        <v>10</v>
      </c>
      <c r="E1397" s="62">
        <v>388.84</v>
      </c>
      <c r="F1397" s="63">
        <f t="shared" si="311"/>
        <v>85.54</v>
      </c>
      <c r="G1397" s="63">
        <f t="shared" si="310"/>
        <v>474.38</v>
      </c>
      <c r="H1397" s="27" t="s">
        <v>41</v>
      </c>
      <c r="AE1397" s="145">
        <v>364.63</v>
      </c>
      <c r="AF1397" s="9">
        <f t="shared" si="298"/>
        <v>388.84</v>
      </c>
      <c r="AG1397" s="3">
        <f t="shared" si="302"/>
        <v>85.54</v>
      </c>
      <c r="AH1397" s="61">
        <f t="shared" si="299"/>
        <v>474.38</v>
      </c>
      <c r="AI1397" s="13">
        <f t="shared" si="303"/>
        <v>0</v>
      </c>
      <c r="AJ1397" s="13">
        <f t="shared" si="304"/>
        <v>0</v>
      </c>
      <c r="AK1397" s="13">
        <f t="shared" si="305"/>
        <v>0</v>
      </c>
    </row>
    <row r="1398" spans="1:37" ht="16.5">
      <c r="A1398" s="94"/>
      <c r="B1398" s="60">
        <v>6400853</v>
      </c>
      <c r="C1398" s="22" t="s">
        <v>3297</v>
      </c>
      <c r="D1398" s="101" t="s">
        <v>10</v>
      </c>
      <c r="E1398" s="62">
        <v>1150.79</v>
      </c>
      <c r="F1398" s="63">
        <f t="shared" si="311"/>
        <v>253.17</v>
      </c>
      <c r="G1398" s="63">
        <f t="shared" si="310"/>
        <v>1403.96</v>
      </c>
      <c r="H1398" s="27" t="s">
        <v>32</v>
      </c>
      <c r="AE1398" s="145">
        <v>1079.1400000000001</v>
      </c>
      <c r="AF1398" s="9">
        <f t="shared" si="298"/>
        <v>1150.79</v>
      </c>
      <c r="AG1398" s="3">
        <f t="shared" si="302"/>
        <v>253.17</v>
      </c>
      <c r="AH1398" s="61">
        <f t="shared" si="299"/>
        <v>1403.96</v>
      </c>
      <c r="AI1398" s="13">
        <f t="shared" si="303"/>
        <v>0</v>
      </c>
      <c r="AJ1398" s="13">
        <f t="shared" si="304"/>
        <v>0</v>
      </c>
      <c r="AK1398" s="13">
        <f t="shared" si="305"/>
        <v>0</v>
      </c>
    </row>
    <row r="1399" spans="1:37" ht="16.5">
      <c r="A1399" s="94"/>
      <c r="B1399" s="60">
        <v>6400854</v>
      </c>
      <c r="C1399" s="20" t="s">
        <v>826</v>
      </c>
      <c r="D1399" s="101" t="s">
        <v>10</v>
      </c>
      <c r="E1399" s="62">
        <v>763.57</v>
      </c>
      <c r="F1399" s="63">
        <f t="shared" si="311"/>
        <v>167.99</v>
      </c>
      <c r="G1399" s="63">
        <f t="shared" si="310"/>
        <v>931.56000000000006</v>
      </c>
      <c r="H1399" s="27" t="s">
        <v>41</v>
      </c>
      <c r="AE1399" s="145">
        <v>716.03</v>
      </c>
      <c r="AF1399" s="9">
        <f t="shared" si="298"/>
        <v>763.57</v>
      </c>
      <c r="AG1399" s="3">
        <f t="shared" si="302"/>
        <v>167.99</v>
      </c>
      <c r="AH1399" s="61">
        <f t="shared" si="299"/>
        <v>931.56000000000006</v>
      </c>
      <c r="AI1399" s="13">
        <f t="shared" si="303"/>
        <v>0</v>
      </c>
      <c r="AJ1399" s="13">
        <f t="shared" si="304"/>
        <v>0</v>
      </c>
      <c r="AK1399" s="13">
        <f t="shared" si="305"/>
        <v>0</v>
      </c>
    </row>
    <row r="1400" spans="1:37" ht="16.5">
      <c r="A1400" s="94"/>
      <c r="B1400" s="60">
        <v>6400855</v>
      </c>
      <c r="C1400" s="22" t="s">
        <v>668</v>
      </c>
      <c r="D1400" s="101" t="s">
        <v>10</v>
      </c>
      <c r="E1400" s="62">
        <v>646.64</v>
      </c>
      <c r="F1400" s="63">
        <f t="shared" si="311"/>
        <v>142.26</v>
      </c>
      <c r="G1400" s="63">
        <f t="shared" si="310"/>
        <v>788.9</v>
      </c>
      <c r="H1400" s="27" t="s">
        <v>76</v>
      </c>
      <c r="AE1400" s="145">
        <v>606.38</v>
      </c>
      <c r="AF1400" s="9">
        <f t="shared" si="298"/>
        <v>646.64</v>
      </c>
      <c r="AG1400" s="3">
        <f t="shared" si="302"/>
        <v>142.26</v>
      </c>
      <c r="AH1400" s="61">
        <f t="shared" si="299"/>
        <v>788.9</v>
      </c>
      <c r="AI1400" s="13">
        <f t="shared" si="303"/>
        <v>0</v>
      </c>
      <c r="AJ1400" s="13">
        <f t="shared" si="304"/>
        <v>0</v>
      </c>
      <c r="AK1400" s="13">
        <f t="shared" si="305"/>
        <v>0</v>
      </c>
    </row>
    <row r="1401" spans="1:37" ht="16.5">
      <c r="A1401" s="94"/>
      <c r="B1401" s="60">
        <v>6400856</v>
      </c>
      <c r="C1401" s="22" t="s">
        <v>827</v>
      </c>
      <c r="D1401" s="101" t="s">
        <v>10</v>
      </c>
      <c r="E1401" s="62">
        <v>1054.0899999999999</v>
      </c>
      <c r="F1401" s="63">
        <f t="shared" si="311"/>
        <v>231.9</v>
      </c>
      <c r="G1401" s="63">
        <f t="shared" si="310"/>
        <v>1285.99</v>
      </c>
      <c r="H1401" s="27" t="s">
        <v>32</v>
      </c>
      <c r="AE1401" s="145">
        <v>988.46</v>
      </c>
      <c r="AF1401" s="9">
        <f t="shared" si="298"/>
        <v>1054.0899999999999</v>
      </c>
      <c r="AG1401" s="3">
        <f t="shared" si="302"/>
        <v>231.9</v>
      </c>
      <c r="AH1401" s="61">
        <f t="shared" si="299"/>
        <v>1285.99</v>
      </c>
      <c r="AI1401" s="13">
        <f t="shared" si="303"/>
        <v>0</v>
      </c>
      <c r="AJ1401" s="13">
        <f t="shared" si="304"/>
        <v>0</v>
      </c>
      <c r="AK1401" s="13">
        <f t="shared" si="305"/>
        <v>0</v>
      </c>
    </row>
    <row r="1402" spans="1:37" ht="16.5">
      <c r="A1402" s="94"/>
      <c r="B1402" s="60">
        <v>6400857</v>
      </c>
      <c r="C1402" s="22" t="s">
        <v>683</v>
      </c>
      <c r="D1402" s="101" t="s">
        <v>10</v>
      </c>
      <c r="E1402" s="62">
        <v>953.18</v>
      </c>
      <c r="F1402" s="63">
        <f t="shared" si="311"/>
        <v>209.7</v>
      </c>
      <c r="G1402" s="63">
        <f t="shared" si="310"/>
        <v>1162.8799999999999</v>
      </c>
      <c r="H1402" s="27" t="s">
        <v>33</v>
      </c>
      <c r="AE1402" s="145">
        <v>893.83</v>
      </c>
      <c r="AF1402" s="9">
        <f t="shared" si="298"/>
        <v>953.18</v>
      </c>
      <c r="AG1402" s="3">
        <f t="shared" si="302"/>
        <v>209.7</v>
      </c>
      <c r="AH1402" s="61">
        <f t="shared" si="299"/>
        <v>1162.8799999999999</v>
      </c>
      <c r="AI1402" s="13">
        <f t="shared" si="303"/>
        <v>0</v>
      </c>
      <c r="AJ1402" s="13">
        <f t="shared" si="304"/>
        <v>0</v>
      </c>
      <c r="AK1402" s="13">
        <f t="shared" si="305"/>
        <v>0</v>
      </c>
    </row>
    <row r="1403" spans="1:37" ht="16.5">
      <c r="A1403" s="94"/>
      <c r="B1403" s="60">
        <v>6400858</v>
      </c>
      <c r="C1403" s="22" t="s">
        <v>828</v>
      </c>
      <c r="D1403" s="101" t="s">
        <v>10</v>
      </c>
      <c r="E1403" s="62">
        <v>959.42</v>
      </c>
      <c r="F1403" s="63">
        <f t="shared" si="311"/>
        <v>211.07</v>
      </c>
      <c r="G1403" s="63">
        <f t="shared" si="310"/>
        <v>1170.49</v>
      </c>
      <c r="H1403" s="27" t="s">
        <v>39</v>
      </c>
      <c r="AE1403" s="145">
        <v>899.68</v>
      </c>
      <c r="AF1403" s="9">
        <f t="shared" si="298"/>
        <v>959.42</v>
      </c>
      <c r="AG1403" s="3">
        <f t="shared" si="302"/>
        <v>211.07</v>
      </c>
      <c r="AH1403" s="61">
        <f t="shared" si="299"/>
        <v>1170.49</v>
      </c>
      <c r="AI1403" s="13">
        <f t="shared" si="303"/>
        <v>0</v>
      </c>
      <c r="AJ1403" s="13">
        <f t="shared" si="304"/>
        <v>0</v>
      </c>
      <c r="AK1403" s="13">
        <f t="shared" si="305"/>
        <v>0</v>
      </c>
    </row>
    <row r="1404" spans="1:37" ht="16.5">
      <c r="A1404" s="94"/>
      <c r="B1404" s="60">
        <v>6400859</v>
      </c>
      <c r="C1404" s="22" t="s">
        <v>829</v>
      </c>
      <c r="D1404" s="101" t="s">
        <v>10</v>
      </c>
      <c r="E1404" s="62">
        <v>251.84</v>
      </c>
      <c r="F1404" s="63">
        <f t="shared" si="311"/>
        <v>55.4</v>
      </c>
      <c r="G1404" s="63">
        <f t="shared" si="310"/>
        <v>307.24</v>
      </c>
      <c r="H1404" s="27" t="s">
        <v>74</v>
      </c>
      <c r="AE1404" s="145">
        <v>236.16</v>
      </c>
      <c r="AF1404" s="9">
        <f t="shared" si="298"/>
        <v>251.84</v>
      </c>
      <c r="AG1404" s="3">
        <f t="shared" si="302"/>
        <v>55.4</v>
      </c>
      <c r="AH1404" s="61">
        <f t="shared" si="299"/>
        <v>307.24</v>
      </c>
      <c r="AI1404" s="13">
        <f t="shared" si="303"/>
        <v>0</v>
      </c>
      <c r="AJ1404" s="13">
        <f t="shared" si="304"/>
        <v>0</v>
      </c>
      <c r="AK1404" s="13">
        <f t="shared" si="305"/>
        <v>0</v>
      </c>
    </row>
    <row r="1405" spans="1:37" ht="16.5">
      <c r="A1405" s="94"/>
      <c r="B1405" s="60">
        <v>6400860</v>
      </c>
      <c r="C1405" s="22" t="s">
        <v>695</v>
      </c>
      <c r="D1405" s="101" t="s">
        <v>10</v>
      </c>
      <c r="E1405" s="62">
        <v>282.77999999999997</v>
      </c>
      <c r="F1405" s="63">
        <f t="shared" si="311"/>
        <v>62.21</v>
      </c>
      <c r="G1405" s="63">
        <f t="shared" si="310"/>
        <v>344.98999999999995</v>
      </c>
      <c r="H1405" s="27" t="s">
        <v>36</v>
      </c>
      <c r="AE1405" s="145">
        <v>265.17</v>
      </c>
      <c r="AF1405" s="9">
        <f t="shared" si="298"/>
        <v>282.77999999999997</v>
      </c>
      <c r="AG1405" s="3">
        <f t="shared" si="302"/>
        <v>62.21</v>
      </c>
      <c r="AH1405" s="61">
        <f t="shared" si="299"/>
        <v>344.98999999999995</v>
      </c>
      <c r="AI1405" s="13">
        <f t="shared" si="303"/>
        <v>0</v>
      </c>
      <c r="AJ1405" s="13">
        <f t="shared" si="304"/>
        <v>0</v>
      </c>
      <c r="AK1405" s="13">
        <f t="shared" si="305"/>
        <v>0</v>
      </c>
    </row>
    <row r="1406" spans="1:37" ht="16.5">
      <c r="A1406" s="94"/>
      <c r="B1406" s="60">
        <v>6400861</v>
      </c>
      <c r="C1406" s="22" t="s">
        <v>830</v>
      </c>
      <c r="D1406" s="101" t="s">
        <v>10</v>
      </c>
      <c r="E1406" s="62">
        <v>425.25</v>
      </c>
      <c r="F1406" s="63">
        <f t="shared" si="311"/>
        <v>93.56</v>
      </c>
      <c r="G1406" s="63">
        <f t="shared" si="310"/>
        <v>518.80999999999995</v>
      </c>
      <c r="H1406" s="27" t="s">
        <v>74</v>
      </c>
      <c r="AE1406" s="145">
        <v>398.77</v>
      </c>
      <c r="AF1406" s="9">
        <f t="shared" si="298"/>
        <v>425.25</v>
      </c>
      <c r="AG1406" s="3">
        <f t="shared" si="302"/>
        <v>93.56</v>
      </c>
      <c r="AH1406" s="61">
        <f t="shared" si="299"/>
        <v>518.80999999999995</v>
      </c>
      <c r="AI1406" s="13">
        <f t="shared" si="303"/>
        <v>0</v>
      </c>
      <c r="AJ1406" s="13">
        <f t="shared" si="304"/>
        <v>0</v>
      </c>
      <c r="AK1406" s="13">
        <f t="shared" si="305"/>
        <v>0</v>
      </c>
    </row>
    <row r="1407" spans="1:37" ht="16.5">
      <c r="A1407" s="94"/>
      <c r="B1407" s="60">
        <v>6400862</v>
      </c>
      <c r="C1407" s="22" t="s">
        <v>3298</v>
      </c>
      <c r="D1407" s="101" t="s">
        <v>10</v>
      </c>
      <c r="E1407" s="62">
        <v>530.21</v>
      </c>
      <c r="F1407" s="63">
        <f t="shared" si="311"/>
        <v>116.65</v>
      </c>
      <c r="G1407" s="63">
        <f t="shared" si="310"/>
        <v>646.86</v>
      </c>
      <c r="H1407" s="27" t="s">
        <v>74</v>
      </c>
      <c r="AE1407" s="145">
        <v>497.2</v>
      </c>
      <c r="AF1407" s="9">
        <f t="shared" si="298"/>
        <v>530.21</v>
      </c>
      <c r="AG1407" s="3">
        <f t="shared" si="302"/>
        <v>116.65</v>
      </c>
      <c r="AH1407" s="61">
        <f t="shared" si="299"/>
        <v>646.86</v>
      </c>
      <c r="AI1407" s="13">
        <f t="shared" si="303"/>
        <v>0</v>
      </c>
      <c r="AJ1407" s="13">
        <f t="shared" si="304"/>
        <v>0</v>
      </c>
      <c r="AK1407" s="13">
        <f t="shared" si="305"/>
        <v>0</v>
      </c>
    </row>
    <row r="1408" spans="1:37" ht="30" customHeight="1">
      <c r="A1408" s="94"/>
      <c r="B1408" s="190" t="s">
        <v>831</v>
      </c>
      <c r="C1408" s="191"/>
      <c r="D1408" s="191"/>
      <c r="E1408" s="191"/>
      <c r="F1408" s="191"/>
      <c r="G1408" s="191"/>
      <c r="H1408" s="192"/>
      <c r="AF1408" s="9">
        <f t="shared" si="298"/>
        <v>0</v>
      </c>
      <c r="AG1408" s="3">
        <f t="shared" si="302"/>
        <v>0</v>
      </c>
      <c r="AH1408" s="61">
        <f t="shared" si="299"/>
        <v>0</v>
      </c>
      <c r="AI1408" s="13">
        <f t="shared" si="303"/>
        <v>0</v>
      </c>
      <c r="AJ1408" s="13">
        <f t="shared" si="304"/>
        <v>0</v>
      </c>
      <c r="AK1408" s="13">
        <f t="shared" si="305"/>
        <v>0</v>
      </c>
    </row>
    <row r="1409" spans="1:105" ht="16.5">
      <c r="A1409" s="94"/>
      <c r="B1409" s="60">
        <v>6400863</v>
      </c>
      <c r="C1409" s="22" t="s">
        <v>832</v>
      </c>
      <c r="D1409" s="101" t="s">
        <v>10</v>
      </c>
      <c r="E1409" s="62">
        <v>256.27999999999997</v>
      </c>
      <c r="F1409" s="63">
        <f t="shared" ref="F1409:F1410" si="312">ROUND(E1409*0.22,2)</f>
        <v>56.38</v>
      </c>
      <c r="G1409" s="63">
        <f t="shared" si="310"/>
        <v>312.65999999999997</v>
      </c>
      <c r="H1409" s="27" t="s">
        <v>36</v>
      </c>
      <c r="AE1409" s="145">
        <v>240.32</v>
      </c>
      <c r="AF1409" s="9">
        <f t="shared" si="298"/>
        <v>256.27999999999997</v>
      </c>
      <c r="AG1409" s="3">
        <f t="shared" si="302"/>
        <v>56.38</v>
      </c>
      <c r="AH1409" s="61">
        <f t="shared" si="299"/>
        <v>312.65999999999997</v>
      </c>
      <c r="AI1409" s="13">
        <f t="shared" si="303"/>
        <v>0</v>
      </c>
      <c r="AJ1409" s="13">
        <f t="shared" si="304"/>
        <v>0</v>
      </c>
      <c r="AK1409" s="13">
        <f t="shared" si="305"/>
        <v>0</v>
      </c>
    </row>
    <row r="1410" spans="1:105" ht="16.5">
      <c r="A1410" s="94"/>
      <c r="B1410" s="60">
        <v>6400864</v>
      </c>
      <c r="C1410" s="22" t="s">
        <v>833</v>
      </c>
      <c r="D1410" s="101" t="s">
        <v>10</v>
      </c>
      <c r="E1410" s="62">
        <v>953.18</v>
      </c>
      <c r="F1410" s="63">
        <f t="shared" si="312"/>
        <v>209.7</v>
      </c>
      <c r="G1410" s="63">
        <f t="shared" si="310"/>
        <v>1162.8799999999999</v>
      </c>
      <c r="H1410" s="27" t="s">
        <v>170</v>
      </c>
      <c r="AE1410" s="145">
        <v>893.83</v>
      </c>
      <c r="AF1410" s="9">
        <f t="shared" si="298"/>
        <v>953.18</v>
      </c>
      <c r="AG1410" s="3">
        <f t="shared" si="302"/>
        <v>209.7</v>
      </c>
      <c r="AH1410" s="61">
        <f t="shared" si="299"/>
        <v>1162.8799999999999</v>
      </c>
      <c r="AI1410" s="13">
        <f t="shared" si="303"/>
        <v>0</v>
      </c>
      <c r="AJ1410" s="13">
        <f t="shared" si="304"/>
        <v>0</v>
      </c>
      <c r="AK1410" s="13">
        <f t="shared" si="305"/>
        <v>0</v>
      </c>
    </row>
    <row r="1411" spans="1:105" ht="30" customHeight="1">
      <c r="A1411" s="94"/>
      <c r="B1411" s="190" t="s">
        <v>834</v>
      </c>
      <c r="C1411" s="191"/>
      <c r="D1411" s="191"/>
      <c r="E1411" s="191"/>
      <c r="F1411" s="191"/>
      <c r="G1411" s="191"/>
      <c r="H1411" s="192"/>
      <c r="AF1411" s="9">
        <f t="shared" si="298"/>
        <v>0</v>
      </c>
      <c r="AG1411" s="3">
        <f t="shared" si="302"/>
        <v>0</v>
      </c>
      <c r="AH1411" s="61">
        <f t="shared" si="299"/>
        <v>0</v>
      </c>
      <c r="AI1411" s="13">
        <f t="shared" si="303"/>
        <v>0</v>
      </c>
      <c r="AJ1411" s="13">
        <f t="shared" si="304"/>
        <v>0</v>
      </c>
      <c r="AK1411" s="13">
        <f t="shared" si="305"/>
        <v>0</v>
      </c>
    </row>
    <row r="1412" spans="1:105" ht="16.5">
      <c r="A1412" s="94"/>
      <c r="B1412" s="60">
        <v>6400865</v>
      </c>
      <c r="C1412" s="22" t="s">
        <v>104</v>
      </c>
      <c r="D1412" s="101" t="s">
        <v>10</v>
      </c>
      <c r="E1412" s="62">
        <v>356.5</v>
      </c>
      <c r="F1412" s="63">
        <f t="shared" ref="F1412:F1446" si="313">ROUND(E1412*0.22,2)</f>
        <v>78.430000000000007</v>
      </c>
      <c r="G1412" s="63">
        <f t="shared" si="310"/>
        <v>434.93</v>
      </c>
      <c r="H1412" s="27" t="s">
        <v>36</v>
      </c>
      <c r="AE1412" s="145">
        <v>334.3</v>
      </c>
      <c r="AF1412" s="9">
        <f t="shared" ref="AF1412:AF1475" si="314">ROUND(AE1412+(AE1412*6.64%),2)</f>
        <v>356.5</v>
      </c>
      <c r="AG1412" s="3">
        <f t="shared" si="302"/>
        <v>78.430000000000007</v>
      </c>
      <c r="AH1412" s="61">
        <f t="shared" ref="AH1412:AH1475" si="315">AF1412+AG1412</f>
        <v>434.93</v>
      </c>
      <c r="AI1412" s="13">
        <f t="shared" si="303"/>
        <v>0</v>
      </c>
      <c r="AJ1412" s="13">
        <f t="shared" si="304"/>
        <v>0</v>
      </c>
      <c r="AK1412" s="13">
        <f t="shared" si="305"/>
        <v>0</v>
      </c>
    </row>
    <row r="1413" spans="1:105" ht="16.5">
      <c r="A1413" s="94"/>
      <c r="B1413" s="60">
        <v>6400866</v>
      </c>
      <c r="C1413" s="22" t="s">
        <v>835</v>
      </c>
      <c r="D1413" s="101" t="s">
        <v>10</v>
      </c>
      <c r="E1413" s="62">
        <v>574.16</v>
      </c>
      <c r="F1413" s="63">
        <f t="shared" si="313"/>
        <v>126.32</v>
      </c>
      <c r="G1413" s="63">
        <f t="shared" si="310"/>
        <v>700.48</v>
      </c>
      <c r="H1413" s="27" t="s">
        <v>194</v>
      </c>
      <c r="AE1413" s="145">
        <v>538.41</v>
      </c>
      <c r="AF1413" s="9">
        <f t="shared" si="314"/>
        <v>574.16</v>
      </c>
      <c r="AG1413" s="3">
        <f t="shared" si="302"/>
        <v>126.32</v>
      </c>
      <c r="AH1413" s="61">
        <f t="shared" si="315"/>
        <v>700.48</v>
      </c>
      <c r="AI1413" s="13">
        <f t="shared" si="303"/>
        <v>0</v>
      </c>
      <c r="AJ1413" s="13">
        <f t="shared" si="304"/>
        <v>0</v>
      </c>
      <c r="AK1413" s="13">
        <f t="shared" si="305"/>
        <v>0</v>
      </c>
    </row>
    <row r="1414" spans="1:105" ht="16.5">
      <c r="A1414" s="94"/>
      <c r="B1414" s="60">
        <v>6400867</v>
      </c>
      <c r="C1414" s="22" t="s">
        <v>836</v>
      </c>
      <c r="D1414" s="101" t="s">
        <v>10</v>
      </c>
      <c r="E1414" s="62">
        <v>439.2</v>
      </c>
      <c r="F1414" s="63">
        <f t="shared" si="313"/>
        <v>96.62</v>
      </c>
      <c r="G1414" s="63">
        <f t="shared" si="310"/>
        <v>535.81999999999994</v>
      </c>
      <c r="H1414" s="27" t="s">
        <v>41</v>
      </c>
      <c r="AE1414" s="145">
        <v>411.85</v>
      </c>
      <c r="AF1414" s="9">
        <f t="shared" si="314"/>
        <v>439.2</v>
      </c>
      <c r="AG1414" s="3">
        <f t="shared" si="302"/>
        <v>96.62</v>
      </c>
      <c r="AH1414" s="61">
        <f t="shared" si="315"/>
        <v>535.81999999999994</v>
      </c>
      <c r="AI1414" s="13">
        <f t="shared" si="303"/>
        <v>0</v>
      </c>
      <c r="AJ1414" s="13">
        <f t="shared" si="304"/>
        <v>0</v>
      </c>
      <c r="AK1414" s="13">
        <f t="shared" si="305"/>
        <v>0</v>
      </c>
    </row>
    <row r="1415" spans="1:105" ht="16.5">
      <c r="B1415" s="60">
        <v>6400868</v>
      </c>
      <c r="C1415" s="22" t="s">
        <v>837</v>
      </c>
      <c r="D1415" s="101" t="s">
        <v>10</v>
      </c>
      <c r="E1415" s="62">
        <v>539.52</v>
      </c>
      <c r="F1415" s="63">
        <f t="shared" si="313"/>
        <v>118.69</v>
      </c>
      <c r="G1415" s="63">
        <f t="shared" si="310"/>
        <v>658.21</v>
      </c>
      <c r="H1415" s="27" t="s">
        <v>74</v>
      </c>
      <c r="AE1415" s="145">
        <v>505.93</v>
      </c>
      <c r="AF1415" s="9">
        <f t="shared" si="314"/>
        <v>539.52</v>
      </c>
      <c r="AG1415" s="3">
        <f t="shared" si="302"/>
        <v>118.69</v>
      </c>
      <c r="AH1415" s="61">
        <f t="shared" si="315"/>
        <v>658.21</v>
      </c>
      <c r="AI1415" s="13">
        <f t="shared" si="303"/>
        <v>0</v>
      </c>
      <c r="AJ1415" s="13">
        <f t="shared" si="304"/>
        <v>0</v>
      </c>
      <c r="AK1415" s="13">
        <f t="shared" si="305"/>
        <v>0</v>
      </c>
    </row>
    <row r="1416" spans="1:105" ht="16.5">
      <c r="B1416" s="60">
        <v>6400869</v>
      </c>
      <c r="C1416" s="22" t="s">
        <v>838</v>
      </c>
      <c r="D1416" s="101" t="s">
        <v>10</v>
      </c>
      <c r="E1416" s="62">
        <v>256.27999999999997</v>
      </c>
      <c r="F1416" s="63">
        <f t="shared" si="313"/>
        <v>56.38</v>
      </c>
      <c r="G1416" s="63">
        <f t="shared" si="310"/>
        <v>312.65999999999997</v>
      </c>
      <c r="H1416" s="27" t="s">
        <v>36</v>
      </c>
      <c r="AE1416" s="145">
        <v>240.32</v>
      </c>
      <c r="AF1416" s="9">
        <f t="shared" si="314"/>
        <v>256.27999999999997</v>
      </c>
      <c r="AG1416" s="3">
        <f t="shared" ref="AG1416:AG1479" si="316">ROUND(E1416*0.22,2)</f>
        <v>56.38</v>
      </c>
      <c r="AH1416" s="61">
        <f t="shared" si="315"/>
        <v>312.65999999999997</v>
      </c>
      <c r="AI1416" s="13">
        <f t="shared" ref="AI1416:AI1479" si="317">AF1416-E1416</f>
        <v>0</v>
      </c>
      <c r="AJ1416" s="13">
        <f t="shared" ref="AJ1416:AJ1479" si="318">AG1416-F1416</f>
        <v>0</v>
      </c>
      <c r="AK1416" s="13">
        <f t="shared" ref="AK1416:AK1479" si="319">AH1416-G1416</f>
        <v>0</v>
      </c>
    </row>
    <row r="1417" spans="1:105" ht="16.5">
      <c r="B1417" s="60">
        <v>6400870</v>
      </c>
      <c r="C1417" s="22" t="s">
        <v>839</v>
      </c>
      <c r="D1417" s="101" t="s">
        <v>10</v>
      </c>
      <c r="E1417" s="62">
        <v>388.84</v>
      </c>
      <c r="F1417" s="63">
        <f t="shared" si="313"/>
        <v>85.54</v>
      </c>
      <c r="G1417" s="63">
        <f t="shared" si="310"/>
        <v>474.38</v>
      </c>
      <c r="H1417" s="27" t="s">
        <v>41</v>
      </c>
      <c r="AE1417" s="145">
        <v>364.63</v>
      </c>
      <c r="AF1417" s="9">
        <f t="shared" si="314"/>
        <v>388.84</v>
      </c>
      <c r="AG1417" s="3">
        <f t="shared" si="316"/>
        <v>85.54</v>
      </c>
      <c r="AH1417" s="61">
        <f t="shared" si="315"/>
        <v>474.38</v>
      </c>
      <c r="AI1417" s="13">
        <f t="shared" si="317"/>
        <v>0</v>
      </c>
      <c r="AJ1417" s="13">
        <f t="shared" si="318"/>
        <v>0</v>
      </c>
      <c r="AK1417" s="13">
        <f t="shared" si="319"/>
        <v>0</v>
      </c>
    </row>
    <row r="1418" spans="1:105" ht="16.5">
      <c r="B1418" s="60">
        <v>6400871</v>
      </c>
      <c r="C1418" s="20" t="s">
        <v>840</v>
      </c>
      <c r="D1418" s="101" t="s">
        <v>10</v>
      </c>
      <c r="E1418" s="62">
        <v>770.7</v>
      </c>
      <c r="F1418" s="63">
        <f t="shared" si="313"/>
        <v>169.55</v>
      </c>
      <c r="G1418" s="63">
        <f t="shared" si="310"/>
        <v>940.25</v>
      </c>
      <c r="H1418" s="27" t="s">
        <v>41</v>
      </c>
      <c r="AE1418" s="145">
        <v>722.71</v>
      </c>
      <c r="AF1418" s="9">
        <f t="shared" si="314"/>
        <v>770.7</v>
      </c>
      <c r="AG1418" s="3">
        <f t="shared" si="316"/>
        <v>169.55</v>
      </c>
      <c r="AH1418" s="61">
        <f t="shared" si="315"/>
        <v>940.25</v>
      </c>
      <c r="AI1418" s="13">
        <f t="shared" si="317"/>
        <v>0</v>
      </c>
      <c r="AJ1418" s="13">
        <f t="shared" si="318"/>
        <v>0</v>
      </c>
      <c r="AK1418" s="13">
        <f t="shared" si="319"/>
        <v>0</v>
      </c>
      <c r="AL1418" s="30"/>
      <c r="AM1418" s="30"/>
      <c r="AN1418" s="30"/>
      <c r="AO1418" s="30"/>
      <c r="AP1418" s="30"/>
      <c r="AQ1418" s="30"/>
      <c r="AR1418" s="30"/>
      <c r="AS1418" s="30"/>
      <c r="AT1418" s="30"/>
      <c r="AU1418" s="30"/>
      <c r="AV1418" s="30"/>
      <c r="AW1418" s="30"/>
      <c r="AX1418" s="30"/>
      <c r="AY1418" s="30"/>
      <c r="AZ1418" s="30"/>
      <c r="BA1418" s="30"/>
      <c r="BB1418" s="30"/>
      <c r="BC1418" s="30"/>
      <c r="BD1418" s="30"/>
      <c r="BE1418" s="30"/>
      <c r="BF1418" s="30"/>
      <c r="BG1418" s="30"/>
      <c r="BH1418" s="30"/>
      <c r="BI1418" s="30"/>
      <c r="BJ1418" s="30"/>
      <c r="BK1418" s="30"/>
      <c r="BL1418" s="30"/>
      <c r="BM1418" s="30"/>
      <c r="BN1418" s="30"/>
      <c r="BO1418" s="30"/>
      <c r="BP1418" s="30"/>
      <c r="BQ1418" s="30"/>
      <c r="BR1418" s="30"/>
      <c r="BS1418" s="30"/>
      <c r="BT1418" s="30"/>
      <c r="BU1418" s="30"/>
      <c r="BV1418" s="30"/>
      <c r="BW1418" s="30"/>
      <c r="BX1418" s="30"/>
      <c r="BY1418" s="30"/>
      <c r="BZ1418" s="30"/>
      <c r="CA1418" s="30"/>
      <c r="CB1418" s="30"/>
      <c r="CC1418" s="30"/>
      <c r="CD1418" s="30"/>
      <c r="CE1418" s="30"/>
      <c r="CF1418" s="30"/>
      <c r="CG1418" s="30"/>
      <c r="CH1418" s="30"/>
      <c r="CI1418" s="30"/>
      <c r="CJ1418" s="30"/>
      <c r="CK1418" s="30"/>
      <c r="CL1418" s="30"/>
      <c r="CM1418" s="30"/>
      <c r="CN1418" s="30"/>
      <c r="CO1418" s="30"/>
      <c r="CP1418" s="30"/>
      <c r="CQ1418" s="30"/>
      <c r="CR1418" s="30"/>
      <c r="CS1418" s="30"/>
      <c r="CT1418" s="30"/>
      <c r="CU1418" s="30"/>
      <c r="CV1418" s="30"/>
      <c r="CW1418" s="30"/>
      <c r="CX1418" s="30"/>
      <c r="CY1418" s="30"/>
      <c r="CZ1418" s="30"/>
      <c r="DA1418" s="30"/>
    </row>
    <row r="1419" spans="1:105" s="30" customFormat="1" ht="16.5">
      <c r="A1419" s="92"/>
      <c r="B1419" s="60">
        <v>6400872</v>
      </c>
      <c r="C1419" s="22" t="s">
        <v>841</v>
      </c>
      <c r="D1419" s="101" t="s">
        <v>10</v>
      </c>
      <c r="E1419" s="62">
        <v>535.54</v>
      </c>
      <c r="F1419" s="63">
        <f t="shared" si="313"/>
        <v>117.82</v>
      </c>
      <c r="G1419" s="63">
        <f t="shared" si="310"/>
        <v>653.3599999999999</v>
      </c>
      <c r="H1419" s="27" t="s">
        <v>194</v>
      </c>
      <c r="I1419" s="2"/>
      <c r="AE1419" s="146">
        <v>502.19</v>
      </c>
      <c r="AF1419" s="9">
        <f t="shared" si="314"/>
        <v>535.54</v>
      </c>
      <c r="AG1419" s="3">
        <f t="shared" si="316"/>
        <v>117.82</v>
      </c>
      <c r="AH1419" s="61">
        <f t="shared" si="315"/>
        <v>653.3599999999999</v>
      </c>
      <c r="AI1419" s="13">
        <f t="shared" si="317"/>
        <v>0</v>
      </c>
      <c r="AJ1419" s="13">
        <f t="shared" si="318"/>
        <v>0</v>
      </c>
      <c r="AK1419" s="13">
        <f t="shared" si="319"/>
        <v>0</v>
      </c>
    </row>
    <row r="1420" spans="1:105" s="30" customFormat="1" ht="16.5">
      <c r="A1420" s="92"/>
      <c r="B1420" s="60"/>
      <c r="C1420" s="39" t="s">
        <v>842</v>
      </c>
      <c r="D1420" s="193"/>
      <c r="E1420" s="194"/>
      <c r="F1420" s="194"/>
      <c r="G1420" s="194"/>
      <c r="H1420" s="195"/>
      <c r="I1420" s="2"/>
      <c r="AE1420" s="146">
        <v>0</v>
      </c>
      <c r="AF1420" s="9">
        <f t="shared" si="314"/>
        <v>0</v>
      </c>
      <c r="AG1420" s="3">
        <f t="shared" si="316"/>
        <v>0</v>
      </c>
      <c r="AH1420" s="61">
        <f t="shared" si="315"/>
        <v>0</v>
      </c>
      <c r="AI1420" s="13">
        <f t="shared" si="317"/>
        <v>0</v>
      </c>
      <c r="AJ1420" s="13">
        <f t="shared" si="318"/>
        <v>0</v>
      </c>
      <c r="AK1420" s="13">
        <f t="shared" si="319"/>
        <v>0</v>
      </c>
    </row>
    <row r="1421" spans="1:105" s="30" customFormat="1" ht="16.5">
      <c r="A1421" s="92"/>
      <c r="B1421" s="60">
        <v>6400873</v>
      </c>
      <c r="C1421" s="22" t="s">
        <v>104</v>
      </c>
      <c r="D1421" s="101" t="s">
        <v>10</v>
      </c>
      <c r="E1421" s="62">
        <v>356.5</v>
      </c>
      <c r="F1421" s="63">
        <f t="shared" si="313"/>
        <v>78.430000000000007</v>
      </c>
      <c r="G1421" s="63">
        <f t="shared" si="310"/>
        <v>434.93</v>
      </c>
      <c r="H1421" s="27" t="s">
        <v>36</v>
      </c>
      <c r="I1421" s="2"/>
      <c r="AE1421" s="146">
        <v>334.3</v>
      </c>
      <c r="AF1421" s="9">
        <f t="shared" si="314"/>
        <v>356.5</v>
      </c>
      <c r="AG1421" s="3">
        <f t="shared" si="316"/>
        <v>78.430000000000007</v>
      </c>
      <c r="AH1421" s="61">
        <f t="shared" si="315"/>
        <v>434.93</v>
      </c>
      <c r="AI1421" s="13">
        <f t="shared" si="317"/>
        <v>0</v>
      </c>
      <c r="AJ1421" s="13">
        <f t="shared" si="318"/>
        <v>0</v>
      </c>
      <c r="AK1421" s="13">
        <f t="shared" si="319"/>
        <v>0</v>
      </c>
    </row>
    <row r="1422" spans="1:105" s="30" customFormat="1" ht="33">
      <c r="A1422" s="92"/>
      <c r="B1422" s="60">
        <v>6400874</v>
      </c>
      <c r="C1422" s="22" t="s">
        <v>3299</v>
      </c>
      <c r="D1422" s="101" t="s">
        <v>10</v>
      </c>
      <c r="E1422" s="62">
        <v>1432.07</v>
      </c>
      <c r="F1422" s="63">
        <f t="shared" si="313"/>
        <v>315.06</v>
      </c>
      <c r="G1422" s="63">
        <f t="shared" si="310"/>
        <v>1747.1299999999999</v>
      </c>
      <c r="H1422" s="27" t="s">
        <v>36</v>
      </c>
      <c r="I1422" s="2"/>
      <c r="AE1422" s="146">
        <v>1342.9</v>
      </c>
      <c r="AF1422" s="9">
        <f t="shared" si="314"/>
        <v>1432.07</v>
      </c>
      <c r="AG1422" s="3">
        <f t="shared" si="316"/>
        <v>315.06</v>
      </c>
      <c r="AH1422" s="61">
        <f t="shared" si="315"/>
        <v>1747.1299999999999</v>
      </c>
      <c r="AI1422" s="13">
        <f t="shared" si="317"/>
        <v>0</v>
      </c>
      <c r="AJ1422" s="13">
        <f t="shared" si="318"/>
        <v>0</v>
      </c>
      <c r="AK1422" s="13">
        <f t="shared" si="319"/>
        <v>0</v>
      </c>
      <c r="AL1422" s="3"/>
      <c r="AM1422" s="3"/>
      <c r="AN1422" s="3"/>
      <c r="AO1422" s="3"/>
      <c r="AP1422" s="3"/>
      <c r="AQ1422" s="3"/>
      <c r="AR1422" s="3"/>
      <c r="AS1422" s="3"/>
      <c r="AT1422" s="3"/>
      <c r="AU1422" s="3"/>
      <c r="AV1422" s="3"/>
      <c r="AW1422" s="3"/>
      <c r="AX1422" s="3"/>
      <c r="AY1422" s="3"/>
      <c r="AZ1422" s="3"/>
      <c r="BA1422" s="3"/>
      <c r="BB1422" s="3"/>
      <c r="BC1422" s="3"/>
      <c r="BD1422" s="3"/>
      <c r="BE1422" s="3"/>
      <c r="BF1422" s="3"/>
      <c r="BG1422" s="3"/>
      <c r="BH1422" s="3"/>
      <c r="BI1422" s="3"/>
      <c r="BJ1422" s="3"/>
      <c r="BK1422" s="3"/>
      <c r="BL1422" s="3"/>
      <c r="BM1422" s="3"/>
      <c r="BN1422" s="3"/>
      <c r="BO1422" s="3"/>
      <c r="BP1422" s="3"/>
      <c r="BQ1422" s="3"/>
      <c r="BR1422" s="3"/>
      <c r="BS1422" s="3"/>
      <c r="BT1422" s="3"/>
      <c r="BU1422" s="3"/>
      <c r="BV1422" s="3"/>
      <c r="BW1422" s="3"/>
      <c r="BX1422" s="3"/>
      <c r="BY1422" s="3"/>
      <c r="BZ1422" s="3"/>
      <c r="CA1422" s="3"/>
      <c r="CB1422" s="3"/>
      <c r="CC1422" s="3"/>
      <c r="CD1422" s="3"/>
      <c r="CE1422" s="3"/>
      <c r="CF1422" s="3"/>
      <c r="CG1422" s="3"/>
      <c r="CH1422" s="3"/>
      <c r="CI1422" s="3"/>
      <c r="CJ1422" s="3"/>
      <c r="CK1422" s="3"/>
      <c r="CL1422" s="3"/>
      <c r="CM1422" s="3"/>
      <c r="CN1422" s="3"/>
      <c r="CO1422" s="3"/>
      <c r="CP1422" s="3"/>
      <c r="CQ1422" s="3"/>
      <c r="CR1422" s="3"/>
      <c r="CS1422" s="3"/>
      <c r="CT1422" s="3"/>
      <c r="CU1422" s="3"/>
      <c r="CV1422" s="3"/>
      <c r="CW1422" s="3"/>
      <c r="CX1422" s="3"/>
      <c r="CY1422" s="3"/>
      <c r="CZ1422" s="3"/>
      <c r="DA1422" s="3"/>
    </row>
    <row r="1423" spans="1:105" ht="16.5">
      <c r="B1423" s="60">
        <v>6400875</v>
      </c>
      <c r="C1423" s="22" t="s">
        <v>843</v>
      </c>
      <c r="D1423" s="101" t="s">
        <v>10</v>
      </c>
      <c r="E1423" s="62">
        <v>563.66999999999996</v>
      </c>
      <c r="F1423" s="63">
        <f t="shared" si="313"/>
        <v>124.01</v>
      </c>
      <c r="G1423" s="63">
        <f t="shared" si="310"/>
        <v>687.68</v>
      </c>
      <c r="H1423" s="27" t="s">
        <v>33</v>
      </c>
      <c r="AE1423" s="145">
        <v>528.57000000000005</v>
      </c>
      <c r="AF1423" s="9">
        <f t="shared" si="314"/>
        <v>563.66999999999996</v>
      </c>
      <c r="AG1423" s="3">
        <f t="shared" si="316"/>
        <v>124.01</v>
      </c>
      <c r="AH1423" s="61">
        <f t="shared" si="315"/>
        <v>687.68</v>
      </c>
      <c r="AI1423" s="13">
        <f t="shared" si="317"/>
        <v>0</v>
      </c>
      <c r="AJ1423" s="13">
        <f t="shared" si="318"/>
        <v>0</v>
      </c>
      <c r="AK1423" s="13">
        <f t="shared" si="319"/>
        <v>0</v>
      </c>
    </row>
    <row r="1424" spans="1:105" ht="16.5">
      <c r="B1424" s="60">
        <v>6400876</v>
      </c>
      <c r="C1424" s="22" t="s">
        <v>844</v>
      </c>
      <c r="D1424" s="101" t="s">
        <v>10</v>
      </c>
      <c r="E1424" s="62">
        <v>538.91</v>
      </c>
      <c r="F1424" s="63">
        <f t="shared" si="313"/>
        <v>118.56</v>
      </c>
      <c r="G1424" s="63">
        <f t="shared" si="310"/>
        <v>657.47</v>
      </c>
      <c r="H1424" s="27" t="s">
        <v>33</v>
      </c>
      <c r="AE1424" s="145">
        <v>505.35</v>
      </c>
      <c r="AF1424" s="9">
        <f t="shared" si="314"/>
        <v>538.91</v>
      </c>
      <c r="AG1424" s="3">
        <f t="shared" si="316"/>
        <v>118.56</v>
      </c>
      <c r="AH1424" s="61">
        <f t="shared" si="315"/>
        <v>657.47</v>
      </c>
      <c r="AI1424" s="13">
        <f t="shared" si="317"/>
        <v>0</v>
      </c>
      <c r="AJ1424" s="13">
        <f t="shared" si="318"/>
        <v>0</v>
      </c>
      <c r="AK1424" s="13">
        <f t="shared" si="319"/>
        <v>0</v>
      </c>
    </row>
    <row r="1425" spans="1:37" ht="16.5">
      <c r="B1425" s="60">
        <v>6400877</v>
      </c>
      <c r="C1425" s="22" t="s">
        <v>845</v>
      </c>
      <c r="D1425" s="101" t="s">
        <v>10</v>
      </c>
      <c r="E1425" s="62">
        <v>590.41999999999996</v>
      </c>
      <c r="F1425" s="63">
        <f t="shared" si="313"/>
        <v>129.88999999999999</v>
      </c>
      <c r="G1425" s="63">
        <f t="shared" si="310"/>
        <v>720.31</v>
      </c>
      <c r="H1425" s="27" t="s">
        <v>194</v>
      </c>
      <c r="AE1425" s="145">
        <v>553.66</v>
      </c>
      <c r="AF1425" s="9">
        <f t="shared" si="314"/>
        <v>590.41999999999996</v>
      </c>
      <c r="AG1425" s="3">
        <f t="shared" si="316"/>
        <v>129.88999999999999</v>
      </c>
      <c r="AH1425" s="61">
        <f t="shared" si="315"/>
        <v>720.31</v>
      </c>
      <c r="AI1425" s="13">
        <f t="shared" si="317"/>
        <v>0</v>
      </c>
      <c r="AJ1425" s="13">
        <f t="shared" si="318"/>
        <v>0</v>
      </c>
      <c r="AK1425" s="13">
        <f t="shared" si="319"/>
        <v>0</v>
      </c>
    </row>
    <row r="1426" spans="1:37" ht="16.5">
      <c r="B1426" s="60">
        <v>6400878</v>
      </c>
      <c r="C1426" s="22" t="s">
        <v>3300</v>
      </c>
      <c r="D1426" s="101" t="s">
        <v>10</v>
      </c>
      <c r="E1426" s="62">
        <v>348.62</v>
      </c>
      <c r="F1426" s="63">
        <f t="shared" si="313"/>
        <v>76.7</v>
      </c>
      <c r="G1426" s="63">
        <f t="shared" si="310"/>
        <v>425.32</v>
      </c>
      <c r="H1426" s="27" t="s">
        <v>33</v>
      </c>
      <c r="AE1426" s="145">
        <v>326.91000000000003</v>
      </c>
      <c r="AF1426" s="9">
        <f t="shared" si="314"/>
        <v>348.62</v>
      </c>
      <c r="AG1426" s="3">
        <f t="shared" si="316"/>
        <v>76.7</v>
      </c>
      <c r="AH1426" s="61">
        <f t="shared" si="315"/>
        <v>425.32</v>
      </c>
      <c r="AI1426" s="13">
        <f t="shared" si="317"/>
        <v>0</v>
      </c>
      <c r="AJ1426" s="13">
        <f t="shared" si="318"/>
        <v>0</v>
      </c>
      <c r="AK1426" s="13">
        <f t="shared" si="319"/>
        <v>0</v>
      </c>
    </row>
    <row r="1427" spans="1:37" ht="16.5">
      <c r="A1427" s="94"/>
      <c r="B1427" s="60">
        <v>6400879</v>
      </c>
      <c r="C1427" s="22" t="s">
        <v>846</v>
      </c>
      <c r="D1427" s="101" t="s">
        <v>10</v>
      </c>
      <c r="E1427" s="62">
        <v>339.05</v>
      </c>
      <c r="F1427" s="63">
        <f t="shared" si="313"/>
        <v>74.59</v>
      </c>
      <c r="G1427" s="63">
        <f t="shared" si="310"/>
        <v>413.64</v>
      </c>
      <c r="H1427" s="27" t="s">
        <v>32</v>
      </c>
      <c r="AE1427" s="145">
        <v>317.94</v>
      </c>
      <c r="AF1427" s="9">
        <f t="shared" si="314"/>
        <v>339.05</v>
      </c>
      <c r="AG1427" s="3">
        <f t="shared" si="316"/>
        <v>74.59</v>
      </c>
      <c r="AH1427" s="61">
        <f t="shared" si="315"/>
        <v>413.64</v>
      </c>
      <c r="AI1427" s="13">
        <f t="shared" si="317"/>
        <v>0</v>
      </c>
      <c r="AJ1427" s="13">
        <f t="shared" si="318"/>
        <v>0</v>
      </c>
      <c r="AK1427" s="13">
        <f t="shared" si="319"/>
        <v>0</v>
      </c>
    </row>
    <row r="1428" spans="1:37" ht="16.5">
      <c r="A1428" s="94"/>
      <c r="B1428" s="60">
        <v>6400880</v>
      </c>
      <c r="C1428" s="22" t="s">
        <v>3301</v>
      </c>
      <c r="D1428" s="101" t="s">
        <v>10</v>
      </c>
      <c r="E1428" s="62">
        <v>381.07</v>
      </c>
      <c r="F1428" s="63">
        <f t="shared" si="313"/>
        <v>83.84</v>
      </c>
      <c r="G1428" s="63">
        <f t="shared" si="310"/>
        <v>464.90999999999997</v>
      </c>
      <c r="H1428" s="27" t="s">
        <v>32</v>
      </c>
      <c r="AE1428" s="145">
        <v>357.34</v>
      </c>
      <c r="AF1428" s="9">
        <f t="shared" si="314"/>
        <v>381.07</v>
      </c>
      <c r="AG1428" s="3">
        <f t="shared" si="316"/>
        <v>83.84</v>
      </c>
      <c r="AH1428" s="61">
        <f t="shared" si="315"/>
        <v>464.90999999999997</v>
      </c>
      <c r="AI1428" s="13">
        <f t="shared" si="317"/>
        <v>0</v>
      </c>
      <c r="AJ1428" s="13">
        <f t="shared" si="318"/>
        <v>0</v>
      </c>
      <c r="AK1428" s="13">
        <f t="shared" si="319"/>
        <v>0</v>
      </c>
    </row>
    <row r="1429" spans="1:37" ht="16.5">
      <c r="A1429" s="94"/>
      <c r="B1429" s="60">
        <v>6400881</v>
      </c>
      <c r="C1429" s="22" t="s">
        <v>847</v>
      </c>
      <c r="D1429" s="101" t="s">
        <v>10</v>
      </c>
      <c r="E1429" s="62">
        <v>354.82</v>
      </c>
      <c r="F1429" s="63">
        <f t="shared" si="313"/>
        <v>78.06</v>
      </c>
      <c r="G1429" s="63">
        <f t="shared" si="310"/>
        <v>432.88</v>
      </c>
      <c r="H1429" s="27" t="s">
        <v>33</v>
      </c>
      <c r="AE1429" s="145">
        <v>332.73</v>
      </c>
      <c r="AF1429" s="9">
        <f t="shared" si="314"/>
        <v>354.82</v>
      </c>
      <c r="AG1429" s="3">
        <f t="shared" si="316"/>
        <v>78.06</v>
      </c>
      <c r="AH1429" s="61">
        <f t="shared" si="315"/>
        <v>432.88</v>
      </c>
      <c r="AI1429" s="13">
        <f t="shared" si="317"/>
        <v>0</v>
      </c>
      <c r="AJ1429" s="13">
        <f t="shared" si="318"/>
        <v>0</v>
      </c>
      <c r="AK1429" s="13">
        <f t="shared" si="319"/>
        <v>0</v>
      </c>
    </row>
    <row r="1430" spans="1:37" ht="16.5">
      <c r="A1430" s="94"/>
      <c r="B1430" s="60">
        <v>6400882</v>
      </c>
      <c r="C1430" s="22" t="s">
        <v>3302</v>
      </c>
      <c r="D1430" s="101" t="s">
        <v>10</v>
      </c>
      <c r="E1430" s="62">
        <v>713.53</v>
      </c>
      <c r="F1430" s="63">
        <f t="shared" si="313"/>
        <v>156.97999999999999</v>
      </c>
      <c r="G1430" s="63">
        <f t="shared" si="310"/>
        <v>870.51</v>
      </c>
      <c r="H1430" s="27" t="s">
        <v>41</v>
      </c>
      <c r="AE1430" s="145">
        <v>669.1</v>
      </c>
      <c r="AF1430" s="9">
        <f t="shared" si="314"/>
        <v>713.53</v>
      </c>
      <c r="AG1430" s="3">
        <f t="shared" si="316"/>
        <v>156.97999999999999</v>
      </c>
      <c r="AH1430" s="61">
        <f t="shared" si="315"/>
        <v>870.51</v>
      </c>
      <c r="AI1430" s="13">
        <f t="shared" si="317"/>
        <v>0</v>
      </c>
      <c r="AJ1430" s="13">
        <f t="shared" si="318"/>
        <v>0</v>
      </c>
      <c r="AK1430" s="13">
        <f t="shared" si="319"/>
        <v>0</v>
      </c>
    </row>
    <row r="1431" spans="1:37" ht="16.5">
      <c r="A1431" s="94"/>
      <c r="B1431" s="60">
        <v>6400883</v>
      </c>
      <c r="C1431" s="22" t="s">
        <v>848</v>
      </c>
      <c r="D1431" s="101" t="s">
        <v>10</v>
      </c>
      <c r="E1431" s="62">
        <v>339.83</v>
      </c>
      <c r="F1431" s="63">
        <f t="shared" si="313"/>
        <v>74.760000000000005</v>
      </c>
      <c r="G1431" s="63">
        <f t="shared" si="310"/>
        <v>414.59</v>
      </c>
      <c r="H1431" s="27" t="s">
        <v>33</v>
      </c>
      <c r="AE1431" s="145">
        <v>318.67</v>
      </c>
      <c r="AF1431" s="9">
        <f t="shared" si="314"/>
        <v>339.83</v>
      </c>
      <c r="AG1431" s="3">
        <f t="shared" si="316"/>
        <v>74.760000000000005</v>
      </c>
      <c r="AH1431" s="61">
        <f t="shared" si="315"/>
        <v>414.59</v>
      </c>
      <c r="AI1431" s="13">
        <f t="shared" si="317"/>
        <v>0</v>
      </c>
      <c r="AJ1431" s="13">
        <f t="shared" si="318"/>
        <v>0</v>
      </c>
      <c r="AK1431" s="13">
        <f t="shared" si="319"/>
        <v>0</v>
      </c>
    </row>
    <row r="1432" spans="1:37" ht="16.5">
      <c r="A1432" s="94"/>
      <c r="B1432" s="60">
        <v>6400884</v>
      </c>
      <c r="C1432" s="22" t="s">
        <v>849</v>
      </c>
      <c r="D1432" s="101" t="s">
        <v>10</v>
      </c>
      <c r="E1432" s="62">
        <v>344.93</v>
      </c>
      <c r="F1432" s="63">
        <f t="shared" si="313"/>
        <v>75.88</v>
      </c>
      <c r="G1432" s="63">
        <f t="shared" si="310"/>
        <v>420.81</v>
      </c>
      <c r="H1432" s="27" t="s">
        <v>33</v>
      </c>
      <c r="AE1432" s="145">
        <v>323.45</v>
      </c>
      <c r="AF1432" s="9">
        <f t="shared" si="314"/>
        <v>344.93</v>
      </c>
      <c r="AG1432" s="3">
        <f t="shared" si="316"/>
        <v>75.88</v>
      </c>
      <c r="AH1432" s="61">
        <f t="shared" si="315"/>
        <v>420.81</v>
      </c>
      <c r="AI1432" s="13">
        <f t="shared" si="317"/>
        <v>0</v>
      </c>
      <c r="AJ1432" s="13">
        <f t="shared" si="318"/>
        <v>0</v>
      </c>
      <c r="AK1432" s="13">
        <f t="shared" si="319"/>
        <v>0</v>
      </c>
    </row>
    <row r="1433" spans="1:37" ht="16.5">
      <c r="A1433" s="94"/>
      <c r="B1433" s="60">
        <v>6400885</v>
      </c>
      <c r="C1433" s="22" t="s">
        <v>850</v>
      </c>
      <c r="D1433" s="101" t="s">
        <v>10</v>
      </c>
      <c r="E1433" s="62">
        <v>959.42</v>
      </c>
      <c r="F1433" s="63">
        <f t="shared" si="313"/>
        <v>211.07</v>
      </c>
      <c r="G1433" s="63">
        <f t="shared" si="310"/>
        <v>1170.49</v>
      </c>
      <c r="H1433" s="27" t="s">
        <v>39</v>
      </c>
      <c r="AE1433" s="145">
        <v>899.68</v>
      </c>
      <c r="AF1433" s="9">
        <f t="shared" si="314"/>
        <v>959.42</v>
      </c>
      <c r="AG1433" s="3">
        <f t="shared" si="316"/>
        <v>211.07</v>
      </c>
      <c r="AH1433" s="61">
        <f t="shared" si="315"/>
        <v>1170.49</v>
      </c>
      <c r="AI1433" s="13">
        <f t="shared" si="317"/>
        <v>0</v>
      </c>
      <c r="AJ1433" s="13">
        <f t="shared" si="318"/>
        <v>0</v>
      </c>
      <c r="AK1433" s="13">
        <f t="shared" si="319"/>
        <v>0</v>
      </c>
    </row>
    <row r="1434" spans="1:37" ht="16.5">
      <c r="A1434" s="94"/>
      <c r="B1434" s="60">
        <v>6400886</v>
      </c>
      <c r="C1434" s="22" t="s">
        <v>851</v>
      </c>
      <c r="D1434" s="101" t="s">
        <v>10</v>
      </c>
      <c r="E1434" s="62">
        <v>595.39</v>
      </c>
      <c r="F1434" s="63">
        <f t="shared" si="313"/>
        <v>130.99</v>
      </c>
      <c r="G1434" s="63">
        <f t="shared" si="310"/>
        <v>726.38</v>
      </c>
      <c r="H1434" s="27" t="s">
        <v>32</v>
      </c>
      <c r="AE1434" s="145">
        <v>558.32000000000005</v>
      </c>
      <c r="AF1434" s="9">
        <f t="shared" si="314"/>
        <v>595.39</v>
      </c>
      <c r="AG1434" s="3">
        <f t="shared" si="316"/>
        <v>130.99</v>
      </c>
      <c r="AH1434" s="61">
        <f t="shared" si="315"/>
        <v>726.38</v>
      </c>
      <c r="AI1434" s="13">
        <f t="shared" si="317"/>
        <v>0</v>
      </c>
      <c r="AJ1434" s="13">
        <f t="shared" si="318"/>
        <v>0</v>
      </c>
      <c r="AK1434" s="13">
        <f t="shared" si="319"/>
        <v>0</v>
      </c>
    </row>
    <row r="1435" spans="1:37" ht="16.5">
      <c r="A1435" s="94"/>
      <c r="B1435" s="60">
        <v>6400887</v>
      </c>
      <c r="C1435" s="22" t="s">
        <v>852</v>
      </c>
      <c r="D1435" s="101" t="s">
        <v>10</v>
      </c>
      <c r="E1435" s="62">
        <v>795.99</v>
      </c>
      <c r="F1435" s="63">
        <f t="shared" si="313"/>
        <v>175.12</v>
      </c>
      <c r="G1435" s="63">
        <f t="shared" si="310"/>
        <v>971.11</v>
      </c>
      <c r="H1435" s="27" t="s">
        <v>121</v>
      </c>
      <c r="AE1435" s="145">
        <v>746.43</v>
      </c>
      <c r="AF1435" s="9">
        <f t="shared" si="314"/>
        <v>795.99</v>
      </c>
      <c r="AG1435" s="3">
        <f t="shared" si="316"/>
        <v>175.12</v>
      </c>
      <c r="AH1435" s="61">
        <f t="shared" si="315"/>
        <v>971.11</v>
      </c>
      <c r="AI1435" s="13">
        <f t="shared" si="317"/>
        <v>0</v>
      </c>
      <c r="AJ1435" s="13">
        <f t="shared" si="318"/>
        <v>0</v>
      </c>
      <c r="AK1435" s="13">
        <f t="shared" si="319"/>
        <v>0</v>
      </c>
    </row>
    <row r="1436" spans="1:37" ht="16.5">
      <c r="A1436" s="94"/>
      <c r="B1436" s="60">
        <v>6400888</v>
      </c>
      <c r="C1436" s="22" t="s">
        <v>853</v>
      </c>
      <c r="D1436" s="101" t="s">
        <v>10</v>
      </c>
      <c r="E1436" s="62">
        <v>737.16</v>
      </c>
      <c r="F1436" s="63">
        <f t="shared" si="313"/>
        <v>162.18</v>
      </c>
      <c r="G1436" s="63">
        <f t="shared" si="310"/>
        <v>899.33999999999992</v>
      </c>
      <c r="H1436" s="27" t="s">
        <v>33</v>
      </c>
      <c r="AE1436" s="145">
        <v>691.26</v>
      </c>
      <c r="AF1436" s="9">
        <f t="shared" si="314"/>
        <v>737.16</v>
      </c>
      <c r="AG1436" s="3">
        <f t="shared" si="316"/>
        <v>162.18</v>
      </c>
      <c r="AH1436" s="61">
        <f t="shared" si="315"/>
        <v>899.33999999999992</v>
      </c>
      <c r="AI1436" s="13">
        <f t="shared" si="317"/>
        <v>0</v>
      </c>
      <c r="AJ1436" s="13">
        <f t="shared" si="318"/>
        <v>0</v>
      </c>
      <c r="AK1436" s="13">
        <f t="shared" si="319"/>
        <v>0</v>
      </c>
    </row>
    <row r="1437" spans="1:37" ht="16.5">
      <c r="A1437" s="94"/>
      <c r="B1437" s="60">
        <v>6400889</v>
      </c>
      <c r="C1437" s="22" t="s">
        <v>854</v>
      </c>
      <c r="D1437" s="101" t="s">
        <v>10</v>
      </c>
      <c r="E1437" s="62">
        <v>544.80999999999995</v>
      </c>
      <c r="F1437" s="63">
        <f t="shared" si="313"/>
        <v>119.86</v>
      </c>
      <c r="G1437" s="63">
        <f t="shared" si="310"/>
        <v>664.67</v>
      </c>
      <c r="H1437" s="27" t="s">
        <v>33</v>
      </c>
      <c r="AE1437" s="145">
        <v>510.89</v>
      </c>
      <c r="AF1437" s="9">
        <f t="shared" si="314"/>
        <v>544.80999999999995</v>
      </c>
      <c r="AG1437" s="3">
        <f t="shared" si="316"/>
        <v>119.86</v>
      </c>
      <c r="AH1437" s="61">
        <f t="shared" si="315"/>
        <v>664.67</v>
      </c>
      <c r="AI1437" s="13">
        <f t="shared" si="317"/>
        <v>0</v>
      </c>
      <c r="AJ1437" s="13">
        <f t="shared" si="318"/>
        <v>0</v>
      </c>
      <c r="AK1437" s="13">
        <f t="shared" si="319"/>
        <v>0</v>
      </c>
    </row>
    <row r="1438" spans="1:37" ht="16.5">
      <c r="A1438" s="94"/>
      <c r="B1438" s="60">
        <v>6400890</v>
      </c>
      <c r="C1438" s="22" t="s">
        <v>855</v>
      </c>
      <c r="D1438" s="101" t="s">
        <v>10</v>
      </c>
      <c r="E1438" s="62">
        <v>353.49</v>
      </c>
      <c r="F1438" s="63">
        <f t="shared" si="313"/>
        <v>77.77</v>
      </c>
      <c r="G1438" s="63">
        <f t="shared" si="310"/>
        <v>431.26</v>
      </c>
      <c r="H1438" s="27" t="s">
        <v>74</v>
      </c>
      <c r="AE1438" s="145">
        <v>331.48</v>
      </c>
      <c r="AF1438" s="9">
        <f t="shared" si="314"/>
        <v>353.49</v>
      </c>
      <c r="AG1438" s="3">
        <f t="shared" si="316"/>
        <v>77.77</v>
      </c>
      <c r="AH1438" s="61">
        <f t="shared" si="315"/>
        <v>431.26</v>
      </c>
      <c r="AI1438" s="13">
        <f t="shared" si="317"/>
        <v>0</v>
      </c>
      <c r="AJ1438" s="13">
        <f t="shared" si="318"/>
        <v>0</v>
      </c>
      <c r="AK1438" s="13">
        <f t="shared" si="319"/>
        <v>0</v>
      </c>
    </row>
    <row r="1439" spans="1:37" ht="16.5">
      <c r="A1439" s="94"/>
      <c r="B1439" s="60">
        <v>6400891</v>
      </c>
      <c r="C1439" s="22" t="s">
        <v>856</v>
      </c>
      <c r="D1439" s="101" t="s">
        <v>10</v>
      </c>
      <c r="E1439" s="62">
        <v>983.85</v>
      </c>
      <c r="F1439" s="63">
        <f t="shared" si="313"/>
        <v>216.45</v>
      </c>
      <c r="G1439" s="63">
        <f t="shared" si="310"/>
        <v>1200.3</v>
      </c>
      <c r="H1439" s="27" t="s">
        <v>33</v>
      </c>
      <c r="AE1439" s="145">
        <v>922.59</v>
      </c>
      <c r="AF1439" s="9">
        <f t="shared" si="314"/>
        <v>983.85</v>
      </c>
      <c r="AG1439" s="3">
        <f t="shared" si="316"/>
        <v>216.45</v>
      </c>
      <c r="AH1439" s="61">
        <f t="shared" si="315"/>
        <v>1200.3</v>
      </c>
      <c r="AI1439" s="13">
        <f t="shared" si="317"/>
        <v>0</v>
      </c>
      <c r="AJ1439" s="13">
        <f t="shared" si="318"/>
        <v>0</v>
      </c>
      <c r="AK1439" s="13">
        <f t="shared" si="319"/>
        <v>0</v>
      </c>
    </row>
    <row r="1440" spans="1:37">
      <c r="A1440" s="94"/>
      <c r="B1440" s="60">
        <v>6400892</v>
      </c>
      <c r="C1440" s="22" t="s">
        <v>3476</v>
      </c>
      <c r="D1440" s="101" t="s">
        <v>10</v>
      </c>
      <c r="E1440" s="62">
        <v>450.7</v>
      </c>
      <c r="F1440" s="63">
        <f t="shared" si="313"/>
        <v>99.15</v>
      </c>
      <c r="G1440" s="63">
        <f t="shared" si="310"/>
        <v>549.85</v>
      </c>
      <c r="H1440" s="27" t="s">
        <v>36</v>
      </c>
      <c r="AE1440" s="145">
        <v>422.64</v>
      </c>
      <c r="AF1440" s="9">
        <f t="shared" si="314"/>
        <v>450.7</v>
      </c>
      <c r="AG1440" s="3">
        <f t="shared" si="316"/>
        <v>99.15</v>
      </c>
      <c r="AH1440" s="61">
        <f t="shared" si="315"/>
        <v>549.85</v>
      </c>
      <c r="AI1440" s="13">
        <f t="shared" si="317"/>
        <v>0</v>
      </c>
      <c r="AJ1440" s="13">
        <f t="shared" si="318"/>
        <v>0</v>
      </c>
      <c r="AK1440" s="13">
        <f t="shared" si="319"/>
        <v>0</v>
      </c>
    </row>
    <row r="1441" spans="1:105" ht="16.5">
      <c r="A1441" s="94"/>
      <c r="B1441" s="60">
        <v>6400893</v>
      </c>
      <c r="C1441" s="22" t="s">
        <v>857</v>
      </c>
      <c r="D1441" s="101" t="s">
        <v>10</v>
      </c>
      <c r="E1441" s="62">
        <v>453.4</v>
      </c>
      <c r="F1441" s="63">
        <f t="shared" si="313"/>
        <v>99.75</v>
      </c>
      <c r="G1441" s="63">
        <f t="shared" si="310"/>
        <v>553.15</v>
      </c>
      <c r="H1441" s="27" t="s">
        <v>34</v>
      </c>
      <c r="AE1441" s="145">
        <v>425.17</v>
      </c>
      <c r="AF1441" s="9">
        <f t="shared" si="314"/>
        <v>453.4</v>
      </c>
      <c r="AG1441" s="3">
        <f t="shared" si="316"/>
        <v>99.75</v>
      </c>
      <c r="AH1441" s="61">
        <f t="shared" si="315"/>
        <v>553.15</v>
      </c>
      <c r="AI1441" s="13">
        <f t="shared" si="317"/>
        <v>0</v>
      </c>
      <c r="AJ1441" s="13">
        <f t="shared" si="318"/>
        <v>0</v>
      </c>
      <c r="AK1441" s="13">
        <f t="shared" si="319"/>
        <v>0</v>
      </c>
    </row>
    <row r="1442" spans="1:105" ht="16.5">
      <c r="A1442" s="94"/>
      <c r="B1442" s="60">
        <v>6400894</v>
      </c>
      <c r="C1442" s="22" t="s">
        <v>858</v>
      </c>
      <c r="D1442" s="101" t="s">
        <v>10</v>
      </c>
      <c r="E1442" s="62">
        <v>459.92</v>
      </c>
      <c r="F1442" s="63">
        <f t="shared" si="313"/>
        <v>101.18</v>
      </c>
      <c r="G1442" s="63">
        <f t="shared" si="310"/>
        <v>561.1</v>
      </c>
      <c r="H1442" s="27" t="s">
        <v>32</v>
      </c>
      <c r="AE1442" s="145">
        <v>431.28</v>
      </c>
      <c r="AF1442" s="9">
        <f t="shared" si="314"/>
        <v>459.92</v>
      </c>
      <c r="AG1442" s="3">
        <f t="shared" si="316"/>
        <v>101.18</v>
      </c>
      <c r="AH1442" s="61">
        <f t="shared" si="315"/>
        <v>561.1</v>
      </c>
      <c r="AI1442" s="13">
        <f t="shared" si="317"/>
        <v>0</v>
      </c>
      <c r="AJ1442" s="13">
        <f t="shared" si="318"/>
        <v>0</v>
      </c>
      <c r="AK1442" s="13">
        <f t="shared" si="319"/>
        <v>0</v>
      </c>
      <c r="AL1442" s="30"/>
      <c r="AM1442" s="30"/>
      <c r="AN1442" s="30"/>
      <c r="AO1442" s="30"/>
      <c r="AP1442" s="30"/>
      <c r="AQ1442" s="30"/>
      <c r="AR1442" s="30"/>
      <c r="AS1442" s="30"/>
      <c r="AT1442" s="30"/>
      <c r="AU1442" s="30"/>
      <c r="AV1442" s="30"/>
      <c r="AW1442" s="30"/>
      <c r="AX1442" s="30"/>
      <c r="AY1442" s="30"/>
      <c r="AZ1442" s="30"/>
      <c r="BA1442" s="30"/>
      <c r="BB1442" s="30"/>
      <c r="BC1442" s="30"/>
      <c r="BD1442" s="30"/>
      <c r="BE1442" s="30"/>
      <c r="BF1442" s="30"/>
      <c r="BG1442" s="30"/>
      <c r="BH1442" s="30"/>
      <c r="BI1442" s="30"/>
      <c r="BJ1442" s="30"/>
      <c r="BK1442" s="30"/>
      <c r="BL1442" s="30"/>
      <c r="BM1442" s="30"/>
      <c r="BN1442" s="30"/>
      <c r="BO1442" s="30"/>
      <c r="BP1442" s="30"/>
      <c r="BQ1442" s="30"/>
      <c r="BR1442" s="30"/>
      <c r="BS1442" s="30"/>
      <c r="BT1442" s="30"/>
      <c r="BU1442" s="30"/>
      <c r="BV1442" s="30"/>
      <c r="BW1442" s="30"/>
      <c r="BX1442" s="30"/>
      <c r="BY1442" s="30"/>
      <c r="BZ1442" s="30"/>
      <c r="CA1442" s="30"/>
      <c r="CB1442" s="30"/>
      <c r="CC1442" s="30"/>
      <c r="CD1442" s="30"/>
      <c r="CE1442" s="30"/>
      <c r="CF1442" s="30"/>
      <c r="CG1442" s="30"/>
      <c r="CH1442" s="30"/>
      <c r="CI1442" s="30"/>
      <c r="CJ1442" s="30"/>
      <c r="CK1442" s="30"/>
      <c r="CL1442" s="30"/>
      <c r="CM1442" s="30"/>
      <c r="CN1442" s="30"/>
      <c r="CO1442" s="30"/>
      <c r="CP1442" s="30"/>
      <c r="CQ1442" s="30"/>
      <c r="CR1442" s="30"/>
      <c r="CS1442" s="30"/>
      <c r="CT1442" s="30"/>
      <c r="CU1442" s="30"/>
      <c r="CV1442" s="30"/>
      <c r="CW1442" s="30"/>
      <c r="CX1442" s="30"/>
      <c r="CY1442" s="30"/>
      <c r="CZ1442" s="30"/>
      <c r="DA1442" s="30"/>
    </row>
    <row r="1443" spans="1:105" s="30" customFormat="1" ht="33">
      <c r="A1443" s="92"/>
      <c r="B1443" s="60">
        <v>6400895</v>
      </c>
      <c r="C1443" s="22" t="s">
        <v>859</v>
      </c>
      <c r="D1443" s="101" t="s">
        <v>10</v>
      </c>
      <c r="E1443" s="62">
        <v>2838.35</v>
      </c>
      <c r="F1443" s="63">
        <f t="shared" si="313"/>
        <v>624.44000000000005</v>
      </c>
      <c r="G1443" s="63">
        <f t="shared" si="310"/>
        <v>3462.79</v>
      </c>
      <c r="H1443" s="27" t="s">
        <v>32</v>
      </c>
      <c r="I1443" s="2"/>
      <c r="AE1443" s="146">
        <v>2661.62</v>
      </c>
      <c r="AF1443" s="9">
        <f t="shared" si="314"/>
        <v>2838.35</v>
      </c>
      <c r="AG1443" s="3">
        <f t="shared" si="316"/>
        <v>624.44000000000005</v>
      </c>
      <c r="AH1443" s="61">
        <f t="shared" si="315"/>
        <v>3462.79</v>
      </c>
      <c r="AI1443" s="13">
        <f t="shared" si="317"/>
        <v>0</v>
      </c>
      <c r="AJ1443" s="13">
        <f t="shared" si="318"/>
        <v>0</v>
      </c>
      <c r="AK1443" s="13">
        <f t="shared" si="319"/>
        <v>0</v>
      </c>
      <c r="AL1443" s="3"/>
      <c r="AM1443" s="3"/>
      <c r="AN1443" s="3"/>
      <c r="AO1443" s="3"/>
      <c r="AP1443" s="3"/>
      <c r="AQ1443" s="3"/>
      <c r="AR1443" s="3"/>
      <c r="AS1443" s="3"/>
      <c r="AT1443" s="3"/>
      <c r="AU1443" s="3"/>
      <c r="AV1443" s="3"/>
      <c r="AW1443" s="3"/>
      <c r="AX1443" s="3"/>
      <c r="AY1443" s="3"/>
      <c r="AZ1443" s="3"/>
      <c r="BA1443" s="3"/>
      <c r="BB1443" s="3"/>
      <c r="BC1443" s="3"/>
      <c r="BD1443" s="3"/>
      <c r="BE1443" s="3"/>
      <c r="BF1443" s="3"/>
      <c r="BG1443" s="3"/>
      <c r="BH1443" s="3"/>
      <c r="BI1443" s="3"/>
      <c r="BJ1443" s="3"/>
      <c r="BK1443" s="3"/>
      <c r="BL1443" s="3"/>
      <c r="BM1443" s="3"/>
      <c r="BN1443" s="3"/>
      <c r="BO1443" s="3"/>
      <c r="BP1443" s="3"/>
      <c r="BQ1443" s="3"/>
      <c r="BR1443" s="3"/>
      <c r="BS1443" s="3"/>
      <c r="BT1443" s="3"/>
      <c r="BU1443" s="3"/>
      <c r="BV1443" s="3"/>
      <c r="BW1443" s="3"/>
      <c r="BX1443" s="3"/>
      <c r="BY1443" s="3"/>
      <c r="BZ1443" s="3"/>
      <c r="CA1443" s="3"/>
      <c r="CB1443" s="3"/>
      <c r="CC1443" s="3"/>
      <c r="CD1443" s="3"/>
      <c r="CE1443" s="3"/>
      <c r="CF1443" s="3"/>
      <c r="CG1443" s="3"/>
      <c r="CH1443" s="3"/>
      <c r="CI1443" s="3"/>
      <c r="CJ1443" s="3"/>
      <c r="CK1443" s="3"/>
      <c r="CL1443" s="3"/>
      <c r="CM1443" s="3"/>
      <c r="CN1443" s="3"/>
      <c r="CO1443" s="3"/>
      <c r="CP1443" s="3"/>
      <c r="CQ1443" s="3"/>
      <c r="CR1443" s="3"/>
      <c r="CS1443" s="3"/>
      <c r="CT1443" s="3"/>
      <c r="CU1443" s="3"/>
      <c r="CV1443" s="3"/>
      <c r="CW1443" s="3"/>
      <c r="CX1443" s="3"/>
      <c r="CY1443" s="3"/>
      <c r="CZ1443" s="3"/>
      <c r="DA1443" s="3"/>
    </row>
    <row r="1444" spans="1:105" ht="16.5">
      <c r="B1444" s="60">
        <v>6400896</v>
      </c>
      <c r="C1444" s="22" t="s">
        <v>860</v>
      </c>
      <c r="D1444" s="101" t="s">
        <v>10</v>
      </c>
      <c r="E1444" s="62">
        <v>1394.37</v>
      </c>
      <c r="F1444" s="63">
        <f t="shared" si="313"/>
        <v>306.76</v>
      </c>
      <c r="G1444" s="63">
        <f t="shared" si="310"/>
        <v>1701.1299999999999</v>
      </c>
      <c r="H1444" s="27" t="s">
        <v>33</v>
      </c>
      <c r="AE1444" s="145">
        <v>1307.55</v>
      </c>
      <c r="AF1444" s="9">
        <f t="shared" si="314"/>
        <v>1394.37</v>
      </c>
      <c r="AG1444" s="3">
        <f t="shared" si="316"/>
        <v>306.76</v>
      </c>
      <c r="AH1444" s="61">
        <f t="shared" si="315"/>
        <v>1701.1299999999999</v>
      </c>
      <c r="AI1444" s="13">
        <f t="shared" si="317"/>
        <v>0</v>
      </c>
      <c r="AJ1444" s="13">
        <f t="shared" si="318"/>
        <v>0</v>
      </c>
      <c r="AK1444" s="13">
        <f t="shared" si="319"/>
        <v>0</v>
      </c>
    </row>
    <row r="1445" spans="1:105" ht="16.5">
      <c r="B1445" s="60">
        <v>6400897</v>
      </c>
      <c r="C1445" s="22" t="s">
        <v>861</v>
      </c>
      <c r="D1445" s="101" t="s">
        <v>10</v>
      </c>
      <c r="E1445" s="62">
        <v>1433.67</v>
      </c>
      <c r="F1445" s="63">
        <f t="shared" si="313"/>
        <v>315.41000000000003</v>
      </c>
      <c r="G1445" s="63">
        <f t="shared" si="310"/>
        <v>1749.0800000000002</v>
      </c>
      <c r="H1445" s="27" t="s">
        <v>170</v>
      </c>
      <c r="AE1445" s="145">
        <v>1344.4</v>
      </c>
      <c r="AF1445" s="9">
        <f t="shared" si="314"/>
        <v>1433.67</v>
      </c>
      <c r="AG1445" s="3">
        <f t="shared" si="316"/>
        <v>315.41000000000003</v>
      </c>
      <c r="AH1445" s="61">
        <f t="shared" si="315"/>
        <v>1749.0800000000002</v>
      </c>
      <c r="AI1445" s="13">
        <f t="shared" si="317"/>
        <v>0</v>
      </c>
      <c r="AJ1445" s="13">
        <f t="shared" si="318"/>
        <v>0</v>
      </c>
      <c r="AK1445" s="13">
        <f t="shared" si="319"/>
        <v>0</v>
      </c>
    </row>
    <row r="1446" spans="1:105" ht="16.5">
      <c r="B1446" s="60">
        <v>6400898</v>
      </c>
      <c r="C1446" s="22" t="s">
        <v>862</v>
      </c>
      <c r="D1446" s="101" t="s">
        <v>10</v>
      </c>
      <c r="E1446" s="62">
        <v>1571.21</v>
      </c>
      <c r="F1446" s="63">
        <f t="shared" si="313"/>
        <v>345.67</v>
      </c>
      <c r="G1446" s="63">
        <f t="shared" si="310"/>
        <v>1916.88</v>
      </c>
      <c r="H1446" s="27" t="s">
        <v>170</v>
      </c>
      <c r="AE1446" s="145">
        <v>1473.38</v>
      </c>
      <c r="AF1446" s="9">
        <f t="shared" si="314"/>
        <v>1571.21</v>
      </c>
      <c r="AG1446" s="3">
        <f t="shared" si="316"/>
        <v>345.67</v>
      </c>
      <c r="AH1446" s="61">
        <f t="shared" si="315"/>
        <v>1916.88</v>
      </c>
      <c r="AI1446" s="13">
        <f t="shared" si="317"/>
        <v>0</v>
      </c>
      <c r="AJ1446" s="13">
        <f t="shared" si="318"/>
        <v>0</v>
      </c>
      <c r="AK1446" s="13">
        <f t="shared" si="319"/>
        <v>0</v>
      </c>
    </row>
    <row r="1447" spans="1:105" ht="30" customHeight="1">
      <c r="A1447" s="94"/>
      <c r="B1447" s="190" t="s">
        <v>863</v>
      </c>
      <c r="C1447" s="191"/>
      <c r="D1447" s="191"/>
      <c r="E1447" s="191"/>
      <c r="F1447" s="191"/>
      <c r="G1447" s="191"/>
      <c r="H1447" s="192"/>
      <c r="AF1447" s="9">
        <f t="shared" si="314"/>
        <v>0</v>
      </c>
      <c r="AG1447" s="3">
        <f t="shared" si="316"/>
        <v>0</v>
      </c>
      <c r="AH1447" s="61">
        <f t="shared" si="315"/>
        <v>0</v>
      </c>
      <c r="AI1447" s="13">
        <f t="shared" si="317"/>
        <v>0</v>
      </c>
      <c r="AJ1447" s="13">
        <f t="shared" si="318"/>
        <v>0</v>
      </c>
      <c r="AK1447" s="13">
        <f t="shared" si="319"/>
        <v>0</v>
      </c>
    </row>
    <row r="1448" spans="1:105" ht="16.5">
      <c r="A1448" s="94"/>
      <c r="B1448" s="60">
        <v>6400899</v>
      </c>
      <c r="C1448" s="22" t="s">
        <v>864</v>
      </c>
      <c r="D1448" s="101" t="s">
        <v>10</v>
      </c>
      <c r="E1448" s="62">
        <v>450.7</v>
      </c>
      <c r="F1448" s="63">
        <f t="shared" ref="F1448:F1456" si="320">ROUND(E1448*0.22,2)</f>
        <v>99.15</v>
      </c>
      <c r="G1448" s="63">
        <f t="shared" si="310"/>
        <v>549.85</v>
      </c>
      <c r="H1448" s="27" t="s">
        <v>36</v>
      </c>
      <c r="AE1448" s="145">
        <v>422.64</v>
      </c>
      <c r="AF1448" s="9">
        <f t="shared" si="314"/>
        <v>450.7</v>
      </c>
      <c r="AG1448" s="3">
        <f t="shared" si="316"/>
        <v>99.15</v>
      </c>
      <c r="AH1448" s="61">
        <f t="shared" si="315"/>
        <v>549.85</v>
      </c>
      <c r="AI1448" s="13">
        <f t="shared" si="317"/>
        <v>0</v>
      </c>
      <c r="AJ1448" s="13">
        <f t="shared" si="318"/>
        <v>0</v>
      </c>
      <c r="AK1448" s="13">
        <f t="shared" si="319"/>
        <v>0</v>
      </c>
    </row>
    <row r="1449" spans="1:105" ht="16.5">
      <c r="A1449" s="94"/>
      <c r="B1449" s="60">
        <v>6400900</v>
      </c>
      <c r="C1449" s="22" t="s">
        <v>865</v>
      </c>
      <c r="D1449" s="101" t="s">
        <v>10</v>
      </c>
      <c r="E1449" s="62">
        <v>450.7</v>
      </c>
      <c r="F1449" s="63">
        <f t="shared" si="320"/>
        <v>99.15</v>
      </c>
      <c r="G1449" s="63">
        <f t="shared" ref="G1449:G1456" si="321">F1449+E1449</f>
        <v>549.85</v>
      </c>
      <c r="H1449" s="27" t="s">
        <v>36</v>
      </c>
      <c r="AE1449" s="145">
        <v>422.64</v>
      </c>
      <c r="AF1449" s="9">
        <f t="shared" si="314"/>
        <v>450.7</v>
      </c>
      <c r="AG1449" s="3">
        <f t="shared" si="316"/>
        <v>99.15</v>
      </c>
      <c r="AH1449" s="61">
        <f t="shared" si="315"/>
        <v>549.85</v>
      </c>
      <c r="AI1449" s="13">
        <f t="shared" si="317"/>
        <v>0</v>
      </c>
      <c r="AJ1449" s="13">
        <f t="shared" si="318"/>
        <v>0</v>
      </c>
      <c r="AK1449" s="13">
        <f t="shared" si="319"/>
        <v>0</v>
      </c>
    </row>
    <row r="1450" spans="1:105" ht="16.5">
      <c r="A1450" s="94"/>
      <c r="B1450" s="60">
        <v>6400901</v>
      </c>
      <c r="C1450" s="22" t="s">
        <v>105</v>
      </c>
      <c r="D1450" s="101" t="s">
        <v>10</v>
      </c>
      <c r="E1450" s="62">
        <v>353.49</v>
      </c>
      <c r="F1450" s="63">
        <f t="shared" si="320"/>
        <v>77.77</v>
      </c>
      <c r="G1450" s="63">
        <f t="shared" si="321"/>
        <v>431.26</v>
      </c>
      <c r="H1450" s="27" t="s">
        <v>36</v>
      </c>
      <c r="AE1450" s="145">
        <v>331.48</v>
      </c>
      <c r="AF1450" s="9">
        <f t="shared" si="314"/>
        <v>353.49</v>
      </c>
      <c r="AG1450" s="3">
        <f t="shared" si="316"/>
        <v>77.77</v>
      </c>
      <c r="AH1450" s="61">
        <f t="shared" si="315"/>
        <v>431.26</v>
      </c>
      <c r="AI1450" s="13">
        <f t="shared" si="317"/>
        <v>0</v>
      </c>
      <c r="AJ1450" s="13">
        <f t="shared" si="318"/>
        <v>0</v>
      </c>
      <c r="AK1450" s="13">
        <f t="shared" si="319"/>
        <v>0</v>
      </c>
    </row>
    <row r="1451" spans="1:105" ht="16.5">
      <c r="A1451" s="94"/>
      <c r="B1451" s="60">
        <v>6400902</v>
      </c>
      <c r="C1451" s="22" t="s">
        <v>3303</v>
      </c>
      <c r="D1451" s="101" t="s">
        <v>10</v>
      </c>
      <c r="E1451" s="62">
        <v>450.7</v>
      </c>
      <c r="F1451" s="63">
        <f t="shared" si="320"/>
        <v>99.15</v>
      </c>
      <c r="G1451" s="63">
        <f t="shared" si="321"/>
        <v>549.85</v>
      </c>
      <c r="H1451" s="27" t="s">
        <v>36</v>
      </c>
      <c r="AE1451" s="145">
        <v>422.64</v>
      </c>
      <c r="AF1451" s="9">
        <f t="shared" si="314"/>
        <v>450.7</v>
      </c>
      <c r="AG1451" s="3">
        <f t="shared" si="316"/>
        <v>99.15</v>
      </c>
      <c r="AH1451" s="61">
        <f t="shared" si="315"/>
        <v>549.85</v>
      </c>
      <c r="AI1451" s="13">
        <f t="shared" si="317"/>
        <v>0</v>
      </c>
      <c r="AJ1451" s="13">
        <f t="shared" si="318"/>
        <v>0</v>
      </c>
      <c r="AK1451" s="13">
        <f t="shared" si="319"/>
        <v>0</v>
      </c>
    </row>
    <row r="1452" spans="1:105" ht="16.5">
      <c r="A1452" s="94"/>
      <c r="B1452" s="60">
        <v>6400903</v>
      </c>
      <c r="C1452" s="22" t="s">
        <v>866</v>
      </c>
      <c r="D1452" s="101" t="s">
        <v>10</v>
      </c>
      <c r="E1452" s="62">
        <v>538.91</v>
      </c>
      <c r="F1452" s="63">
        <f t="shared" si="320"/>
        <v>118.56</v>
      </c>
      <c r="G1452" s="63">
        <f t="shared" si="321"/>
        <v>657.47</v>
      </c>
      <c r="H1452" s="27" t="s">
        <v>33</v>
      </c>
      <c r="AE1452" s="145">
        <v>505.35</v>
      </c>
      <c r="AF1452" s="9">
        <f t="shared" si="314"/>
        <v>538.91</v>
      </c>
      <c r="AG1452" s="3">
        <f t="shared" si="316"/>
        <v>118.56</v>
      </c>
      <c r="AH1452" s="61">
        <f t="shared" si="315"/>
        <v>657.47</v>
      </c>
      <c r="AI1452" s="13">
        <f t="shared" si="317"/>
        <v>0</v>
      </c>
      <c r="AJ1452" s="13">
        <f t="shared" si="318"/>
        <v>0</v>
      </c>
      <c r="AK1452" s="13">
        <f t="shared" si="319"/>
        <v>0</v>
      </c>
    </row>
    <row r="1453" spans="1:105" ht="16.5">
      <c r="A1453" s="94"/>
      <c r="B1453" s="60">
        <v>6400904</v>
      </c>
      <c r="C1453" s="22" t="s">
        <v>867</v>
      </c>
      <c r="D1453" s="101" t="s">
        <v>10</v>
      </c>
      <c r="E1453" s="62">
        <v>595.39</v>
      </c>
      <c r="F1453" s="63">
        <f t="shared" si="320"/>
        <v>130.99</v>
      </c>
      <c r="G1453" s="63">
        <f t="shared" si="321"/>
        <v>726.38</v>
      </c>
      <c r="H1453" s="27" t="s">
        <v>32</v>
      </c>
      <c r="AE1453" s="145">
        <v>558.32000000000005</v>
      </c>
      <c r="AF1453" s="9">
        <f t="shared" si="314"/>
        <v>595.39</v>
      </c>
      <c r="AG1453" s="3">
        <f t="shared" si="316"/>
        <v>130.99</v>
      </c>
      <c r="AH1453" s="61">
        <f t="shared" si="315"/>
        <v>726.38</v>
      </c>
      <c r="AI1453" s="13">
        <f t="shared" si="317"/>
        <v>0</v>
      </c>
      <c r="AJ1453" s="13">
        <f t="shared" si="318"/>
        <v>0</v>
      </c>
      <c r="AK1453" s="13">
        <f t="shared" si="319"/>
        <v>0</v>
      </c>
    </row>
    <row r="1454" spans="1:105" ht="33">
      <c r="A1454" s="94"/>
      <c r="B1454" s="60">
        <v>6400905</v>
      </c>
      <c r="C1454" s="22" t="s">
        <v>859</v>
      </c>
      <c r="D1454" s="101" t="s">
        <v>10</v>
      </c>
      <c r="E1454" s="62">
        <v>2838.35</v>
      </c>
      <c r="F1454" s="63">
        <f t="shared" si="320"/>
        <v>624.44000000000005</v>
      </c>
      <c r="G1454" s="63">
        <f t="shared" si="321"/>
        <v>3462.79</v>
      </c>
      <c r="H1454" s="27" t="s">
        <v>32</v>
      </c>
      <c r="AE1454" s="145">
        <v>2661.62</v>
      </c>
      <c r="AF1454" s="9">
        <f t="shared" si="314"/>
        <v>2838.35</v>
      </c>
      <c r="AG1454" s="3">
        <f t="shared" si="316"/>
        <v>624.44000000000005</v>
      </c>
      <c r="AH1454" s="61">
        <f t="shared" si="315"/>
        <v>3462.79</v>
      </c>
      <c r="AI1454" s="13">
        <f t="shared" si="317"/>
        <v>0</v>
      </c>
      <c r="AJ1454" s="13">
        <f t="shared" si="318"/>
        <v>0</v>
      </c>
      <c r="AK1454" s="13">
        <f t="shared" si="319"/>
        <v>0</v>
      </c>
    </row>
    <row r="1455" spans="1:105" ht="16.5">
      <c r="A1455" s="94"/>
      <c r="B1455" s="60">
        <v>6400906</v>
      </c>
      <c r="C1455" s="22" t="s">
        <v>868</v>
      </c>
      <c r="D1455" s="101" t="s">
        <v>10</v>
      </c>
      <c r="E1455" s="62">
        <v>339.83</v>
      </c>
      <c r="F1455" s="63">
        <f t="shared" si="320"/>
        <v>74.760000000000005</v>
      </c>
      <c r="G1455" s="63">
        <f t="shared" si="321"/>
        <v>414.59</v>
      </c>
      <c r="H1455" s="27" t="s">
        <v>33</v>
      </c>
      <c r="AE1455" s="145">
        <v>318.67</v>
      </c>
      <c r="AF1455" s="9">
        <f t="shared" si="314"/>
        <v>339.83</v>
      </c>
      <c r="AG1455" s="3">
        <f t="shared" si="316"/>
        <v>74.760000000000005</v>
      </c>
      <c r="AH1455" s="61">
        <f t="shared" si="315"/>
        <v>414.59</v>
      </c>
      <c r="AI1455" s="13">
        <f t="shared" si="317"/>
        <v>0</v>
      </c>
      <c r="AJ1455" s="13">
        <f t="shared" si="318"/>
        <v>0</v>
      </c>
      <c r="AK1455" s="13">
        <f t="shared" si="319"/>
        <v>0</v>
      </c>
    </row>
    <row r="1456" spans="1:105" ht="16.5">
      <c r="A1456" s="94"/>
      <c r="B1456" s="60">
        <v>6400907</v>
      </c>
      <c r="C1456" s="22" t="s">
        <v>850</v>
      </c>
      <c r="D1456" s="101" t="s">
        <v>10</v>
      </c>
      <c r="E1456" s="62">
        <v>959.42</v>
      </c>
      <c r="F1456" s="63">
        <f t="shared" si="320"/>
        <v>211.07</v>
      </c>
      <c r="G1456" s="63">
        <f t="shared" si="321"/>
        <v>1170.49</v>
      </c>
      <c r="H1456" s="27" t="s">
        <v>39</v>
      </c>
      <c r="AE1456" s="145">
        <v>899.68</v>
      </c>
      <c r="AF1456" s="9">
        <f t="shared" si="314"/>
        <v>959.42</v>
      </c>
      <c r="AG1456" s="3">
        <f t="shared" si="316"/>
        <v>211.07</v>
      </c>
      <c r="AH1456" s="61">
        <f t="shared" si="315"/>
        <v>1170.49</v>
      </c>
      <c r="AI1456" s="13">
        <f t="shared" si="317"/>
        <v>0</v>
      </c>
      <c r="AJ1456" s="13">
        <f t="shared" si="318"/>
        <v>0</v>
      </c>
      <c r="AK1456" s="13">
        <f t="shared" si="319"/>
        <v>0</v>
      </c>
    </row>
    <row r="1457" spans="1:37" ht="30" customHeight="1">
      <c r="A1457" s="94"/>
      <c r="B1457" s="190" t="s">
        <v>869</v>
      </c>
      <c r="C1457" s="191"/>
      <c r="D1457" s="191"/>
      <c r="E1457" s="191"/>
      <c r="F1457" s="191"/>
      <c r="G1457" s="191"/>
      <c r="H1457" s="192"/>
      <c r="AF1457" s="9">
        <f t="shared" si="314"/>
        <v>0</v>
      </c>
      <c r="AG1457" s="3">
        <f t="shared" si="316"/>
        <v>0</v>
      </c>
      <c r="AH1457" s="61">
        <f t="shared" si="315"/>
        <v>0</v>
      </c>
      <c r="AI1457" s="13">
        <f t="shared" si="317"/>
        <v>0</v>
      </c>
      <c r="AJ1457" s="13">
        <f t="shared" si="318"/>
        <v>0</v>
      </c>
      <c r="AK1457" s="13">
        <f t="shared" si="319"/>
        <v>0</v>
      </c>
    </row>
    <row r="1458" spans="1:37" ht="16.5">
      <c r="A1458" s="94"/>
      <c r="B1458" s="60">
        <v>6400908</v>
      </c>
      <c r="C1458" s="22" t="s">
        <v>713</v>
      </c>
      <c r="D1458" s="101" t="s">
        <v>10</v>
      </c>
      <c r="E1458" s="62">
        <v>507.98</v>
      </c>
      <c r="F1458" s="63">
        <f t="shared" ref="F1458:F1475" si="322">ROUND(E1458*0.22,2)</f>
        <v>111.76</v>
      </c>
      <c r="G1458" s="63">
        <f t="shared" ref="G1458:G1475" si="323">F1458+E1458</f>
        <v>619.74</v>
      </c>
      <c r="H1458" s="27" t="s">
        <v>41</v>
      </c>
      <c r="AE1458" s="145">
        <v>476.35</v>
      </c>
      <c r="AF1458" s="9">
        <f t="shared" si="314"/>
        <v>507.98</v>
      </c>
      <c r="AG1458" s="3">
        <f t="shared" si="316"/>
        <v>111.76</v>
      </c>
      <c r="AH1458" s="61">
        <f t="shared" si="315"/>
        <v>619.74</v>
      </c>
      <c r="AI1458" s="13">
        <f t="shared" si="317"/>
        <v>0</v>
      </c>
      <c r="AJ1458" s="13">
        <f t="shared" si="318"/>
        <v>0</v>
      </c>
      <c r="AK1458" s="13">
        <f t="shared" si="319"/>
        <v>0</v>
      </c>
    </row>
    <row r="1459" spans="1:37" ht="16.5">
      <c r="A1459" s="94"/>
      <c r="B1459" s="60">
        <v>6400909</v>
      </c>
      <c r="C1459" s="22" t="s">
        <v>870</v>
      </c>
      <c r="D1459" s="101" t="s">
        <v>10</v>
      </c>
      <c r="E1459" s="62">
        <v>507.98</v>
      </c>
      <c r="F1459" s="63">
        <f t="shared" si="322"/>
        <v>111.76</v>
      </c>
      <c r="G1459" s="63">
        <f t="shared" si="323"/>
        <v>619.74</v>
      </c>
      <c r="H1459" s="27" t="s">
        <v>41</v>
      </c>
      <c r="AE1459" s="145">
        <v>476.35</v>
      </c>
      <c r="AF1459" s="9">
        <f t="shared" si="314"/>
        <v>507.98</v>
      </c>
      <c r="AG1459" s="3">
        <f t="shared" si="316"/>
        <v>111.76</v>
      </c>
      <c r="AH1459" s="61">
        <f t="shared" si="315"/>
        <v>619.74</v>
      </c>
      <c r="AI1459" s="13">
        <f t="shared" si="317"/>
        <v>0</v>
      </c>
      <c r="AJ1459" s="13">
        <f t="shared" si="318"/>
        <v>0</v>
      </c>
      <c r="AK1459" s="13">
        <f t="shared" si="319"/>
        <v>0</v>
      </c>
    </row>
    <row r="1460" spans="1:37" ht="16.5">
      <c r="A1460" s="94"/>
      <c r="B1460" s="60">
        <v>6400910</v>
      </c>
      <c r="C1460" s="22" t="s">
        <v>871</v>
      </c>
      <c r="D1460" s="101" t="s">
        <v>10</v>
      </c>
      <c r="E1460" s="62">
        <v>845.05</v>
      </c>
      <c r="F1460" s="63">
        <f t="shared" si="322"/>
        <v>185.91</v>
      </c>
      <c r="G1460" s="63">
        <f t="shared" si="323"/>
        <v>1030.96</v>
      </c>
      <c r="H1460" s="27" t="s">
        <v>73</v>
      </c>
      <c r="AE1460" s="145">
        <v>792.43</v>
      </c>
      <c r="AF1460" s="9">
        <f t="shared" si="314"/>
        <v>845.05</v>
      </c>
      <c r="AG1460" s="3">
        <f t="shared" si="316"/>
        <v>185.91</v>
      </c>
      <c r="AH1460" s="61">
        <f t="shared" si="315"/>
        <v>1030.96</v>
      </c>
      <c r="AI1460" s="13">
        <f t="shared" si="317"/>
        <v>0</v>
      </c>
      <c r="AJ1460" s="13">
        <f t="shared" si="318"/>
        <v>0</v>
      </c>
      <c r="AK1460" s="13">
        <f t="shared" si="319"/>
        <v>0</v>
      </c>
    </row>
    <row r="1461" spans="1:37" ht="16.5">
      <c r="A1461" s="94"/>
      <c r="B1461" s="60">
        <v>6400911</v>
      </c>
      <c r="C1461" s="22" t="s">
        <v>872</v>
      </c>
      <c r="D1461" s="101" t="s">
        <v>10</v>
      </c>
      <c r="E1461" s="62">
        <v>1779.08</v>
      </c>
      <c r="F1461" s="63">
        <f t="shared" si="322"/>
        <v>391.4</v>
      </c>
      <c r="G1461" s="63">
        <f t="shared" si="323"/>
        <v>2170.48</v>
      </c>
      <c r="H1461" s="27" t="s">
        <v>33</v>
      </c>
      <c r="AE1461" s="145">
        <v>1668.3</v>
      </c>
      <c r="AF1461" s="9">
        <f t="shared" si="314"/>
        <v>1779.08</v>
      </c>
      <c r="AG1461" s="3">
        <f t="shared" si="316"/>
        <v>391.4</v>
      </c>
      <c r="AH1461" s="61">
        <f t="shared" si="315"/>
        <v>2170.48</v>
      </c>
      <c r="AI1461" s="13">
        <f t="shared" si="317"/>
        <v>0</v>
      </c>
      <c r="AJ1461" s="13">
        <f t="shared" si="318"/>
        <v>0</v>
      </c>
      <c r="AK1461" s="13">
        <f t="shared" si="319"/>
        <v>0</v>
      </c>
    </row>
    <row r="1462" spans="1:37" ht="16.5">
      <c r="A1462" s="94"/>
      <c r="B1462" s="60">
        <v>6400912</v>
      </c>
      <c r="C1462" s="22" t="s">
        <v>3304</v>
      </c>
      <c r="D1462" s="101" t="s">
        <v>10</v>
      </c>
      <c r="E1462" s="62">
        <v>1512.42</v>
      </c>
      <c r="F1462" s="63">
        <f t="shared" si="322"/>
        <v>332.73</v>
      </c>
      <c r="G1462" s="63">
        <f t="shared" si="323"/>
        <v>1845.15</v>
      </c>
      <c r="H1462" s="27" t="s">
        <v>33</v>
      </c>
      <c r="AE1462" s="145">
        <v>1418.25</v>
      </c>
      <c r="AF1462" s="9">
        <f t="shared" si="314"/>
        <v>1512.42</v>
      </c>
      <c r="AG1462" s="3">
        <f t="shared" si="316"/>
        <v>332.73</v>
      </c>
      <c r="AH1462" s="61">
        <f t="shared" si="315"/>
        <v>1845.15</v>
      </c>
      <c r="AI1462" s="13">
        <f t="shared" si="317"/>
        <v>0</v>
      </c>
      <c r="AJ1462" s="13">
        <f t="shared" si="318"/>
        <v>0</v>
      </c>
      <c r="AK1462" s="13">
        <f t="shared" si="319"/>
        <v>0</v>
      </c>
    </row>
    <row r="1463" spans="1:37" ht="16.5">
      <c r="A1463" s="94"/>
      <c r="B1463" s="60">
        <v>6400913</v>
      </c>
      <c r="C1463" s="22" t="s">
        <v>873</v>
      </c>
      <c r="D1463" s="101" t="s">
        <v>10</v>
      </c>
      <c r="E1463" s="62">
        <v>1779.08</v>
      </c>
      <c r="F1463" s="63">
        <f t="shared" si="322"/>
        <v>391.4</v>
      </c>
      <c r="G1463" s="63">
        <f t="shared" si="323"/>
        <v>2170.48</v>
      </c>
      <c r="H1463" s="27" t="s">
        <v>33</v>
      </c>
      <c r="AE1463" s="145">
        <v>1668.3</v>
      </c>
      <c r="AF1463" s="9">
        <f t="shared" si="314"/>
        <v>1779.08</v>
      </c>
      <c r="AG1463" s="3">
        <f t="shared" si="316"/>
        <v>391.4</v>
      </c>
      <c r="AH1463" s="61">
        <f t="shared" si="315"/>
        <v>2170.48</v>
      </c>
      <c r="AI1463" s="13">
        <f t="shared" si="317"/>
        <v>0</v>
      </c>
      <c r="AJ1463" s="13">
        <f t="shared" si="318"/>
        <v>0</v>
      </c>
      <c r="AK1463" s="13">
        <f t="shared" si="319"/>
        <v>0</v>
      </c>
    </row>
    <row r="1464" spans="1:37" ht="16.5">
      <c r="A1464" s="94"/>
      <c r="B1464" s="60">
        <v>6400914</v>
      </c>
      <c r="C1464" s="22" t="s">
        <v>874</v>
      </c>
      <c r="D1464" s="101" t="s">
        <v>10</v>
      </c>
      <c r="E1464" s="62">
        <v>1512.42</v>
      </c>
      <c r="F1464" s="63">
        <f t="shared" si="322"/>
        <v>332.73</v>
      </c>
      <c r="G1464" s="63">
        <f t="shared" si="323"/>
        <v>1845.15</v>
      </c>
      <c r="H1464" s="27" t="s">
        <v>33</v>
      </c>
      <c r="AE1464" s="145">
        <v>1418.25</v>
      </c>
      <c r="AF1464" s="9">
        <f t="shared" si="314"/>
        <v>1512.42</v>
      </c>
      <c r="AG1464" s="3">
        <f t="shared" si="316"/>
        <v>332.73</v>
      </c>
      <c r="AH1464" s="61">
        <f t="shared" si="315"/>
        <v>1845.15</v>
      </c>
      <c r="AI1464" s="13">
        <f t="shared" si="317"/>
        <v>0</v>
      </c>
      <c r="AJ1464" s="13">
        <f t="shared" si="318"/>
        <v>0</v>
      </c>
      <c r="AK1464" s="13">
        <f t="shared" si="319"/>
        <v>0</v>
      </c>
    </row>
    <row r="1465" spans="1:37" ht="16.5">
      <c r="A1465" s="94"/>
      <c r="B1465" s="60">
        <v>6400915</v>
      </c>
      <c r="C1465" s="22" t="s">
        <v>115</v>
      </c>
      <c r="D1465" s="101" t="s">
        <v>10</v>
      </c>
      <c r="E1465" s="62">
        <v>770.7</v>
      </c>
      <c r="F1465" s="63">
        <f t="shared" si="322"/>
        <v>169.55</v>
      </c>
      <c r="G1465" s="63">
        <f t="shared" si="323"/>
        <v>940.25</v>
      </c>
      <c r="H1465" s="27" t="s">
        <v>41</v>
      </c>
      <c r="AE1465" s="145">
        <v>722.71</v>
      </c>
      <c r="AF1465" s="9">
        <f t="shared" si="314"/>
        <v>770.7</v>
      </c>
      <c r="AG1465" s="3">
        <f t="shared" si="316"/>
        <v>169.55</v>
      </c>
      <c r="AH1465" s="61">
        <f t="shared" si="315"/>
        <v>940.25</v>
      </c>
      <c r="AI1465" s="13">
        <f t="shared" si="317"/>
        <v>0</v>
      </c>
      <c r="AJ1465" s="13">
        <f t="shared" si="318"/>
        <v>0</v>
      </c>
      <c r="AK1465" s="13">
        <f t="shared" si="319"/>
        <v>0</v>
      </c>
    </row>
    <row r="1466" spans="1:37" ht="16.5">
      <c r="A1466" s="94"/>
      <c r="B1466" s="60">
        <v>6400916</v>
      </c>
      <c r="C1466" s="22" t="s">
        <v>875</v>
      </c>
      <c r="D1466" s="101" t="s">
        <v>10</v>
      </c>
      <c r="E1466" s="62">
        <v>287.22000000000003</v>
      </c>
      <c r="F1466" s="63">
        <f t="shared" si="322"/>
        <v>63.19</v>
      </c>
      <c r="G1466" s="63">
        <f t="shared" si="323"/>
        <v>350.41</v>
      </c>
      <c r="H1466" s="27" t="s">
        <v>36</v>
      </c>
      <c r="AE1466" s="145">
        <v>269.33999999999997</v>
      </c>
      <c r="AF1466" s="9">
        <f t="shared" si="314"/>
        <v>287.22000000000003</v>
      </c>
      <c r="AG1466" s="3">
        <f t="shared" si="316"/>
        <v>63.19</v>
      </c>
      <c r="AH1466" s="61">
        <f t="shared" si="315"/>
        <v>350.41</v>
      </c>
      <c r="AI1466" s="13">
        <f t="shared" si="317"/>
        <v>0</v>
      </c>
      <c r="AJ1466" s="13">
        <f t="shared" si="318"/>
        <v>0</v>
      </c>
      <c r="AK1466" s="13">
        <f t="shared" si="319"/>
        <v>0</v>
      </c>
    </row>
    <row r="1467" spans="1:37" ht="33">
      <c r="A1467" s="94"/>
      <c r="B1467" s="60">
        <v>6400917</v>
      </c>
      <c r="C1467" s="20" t="s">
        <v>3305</v>
      </c>
      <c r="D1467" s="101" t="s">
        <v>10</v>
      </c>
      <c r="E1467" s="62">
        <v>5336.3</v>
      </c>
      <c r="F1467" s="63">
        <f t="shared" si="322"/>
        <v>1173.99</v>
      </c>
      <c r="G1467" s="63">
        <f t="shared" si="323"/>
        <v>6510.29</v>
      </c>
      <c r="H1467" s="27" t="s">
        <v>170</v>
      </c>
      <c r="AE1467" s="145">
        <v>5004.03</v>
      </c>
      <c r="AF1467" s="9">
        <f t="shared" si="314"/>
        <v>5336.3</v>
      </c>
      <c r="AG1467" s="3">
        <f t="shared" si="316"/>
        <v>1173.99</v>
      </c>
      <c r="AH1467" s="61">
        <f t="shared" si="315"/>
        <v>6510.29</v>
      </c>
      <c r="AI1467" s="13">
        <f t="shared" si="317"/>
        <v>0</v>
      </c>
      <c r="AJ1467" s="13">
        <f t="shared" si="318"/>
        <v>0</v>
      </c>
      <c r="AK1467" s="13">
        <f t="shared" si="319"/>
        <v>0</v>
      </c>
    </row>
    <row r="1468" spans="1:37" ht="16.5">
      <c r="A1468" s="94"/>
      <c r="B1468" s="60">
        <v>6400918</v>
      </c>
      <c r="C1468" s="22" t="s">
        <v>877</v>
      </c>
      <c r="D1468" s="101" t="s">
        <v>10</v>
      </c>
      <c r="E1468" s="62">
        <v>1543.76</v>
      </c>
      <c r="F1468" s="63">
        <f t="shared" si="322"/>
        <v>339.63</v>
      </c>
      <c r="G1468" s="63">
        <f t="shared" si="323"/>
        <v>1883.3899999999999</v>
      </c>
      <c r="H1468" s="27" t="s">
        <v>41</v>
      </c>
      <c r="AE1468" s="145">
        <v>1447.64</v>
      </c>
      <c r="AF1468" s="9">
        <f t="shared" si="314"/>
        <v>1543.76</v>
      </c>
      <c r="AG1468" s="3">
        <f t="shared" si="316"/>
        <v>339.63</v>
      </c>
      <c r="AH1468" s="61">
        <f t="shared" si="315"/>
        <v>1883.3899999999999</v>
      </c>
      <c r="AI1468" s="13">
        <f t="shared" si="317"/>
        <v>0</v>
      </c>
      <c r="AJ1468" s="13">
        <f t="shared" si="318"/>
        <v>0</v>
      </c>
      <c r="AK1468" s="13">
        <f t="shared" si="319"/>
        <v>0</v>
      </c>
    </row>
    <row r="1469" spans="1:37" ht="16.5">
      <c r="A1469" s="94"/>
      <c r="B1469" s="60">
        <v>6400919</v>
      </c>
      <c r="C1469" s="22" t="s">
        <v>878</v>
      </c>
      <c r="D1469" s="101" t="s">
        <v>10</v>
      </c>
      <c r="E1469" s="62">
        <v>309.64999999999998</v>
      </c>
      <c r="F1469" s="63">
        <f t="shared" si="322"/>
        <v>68.12</v>
      </c>
      <c r="G1469" s="63">
        <f t="shared" si="323"/>
        <v>377.77</v>
      </c>
      <c r="H1469" s="27" t="s">
        <v>41</v>
      </c>
      <c r="AE1469" s="145">
        <v>290.37</v>
      </c>
      <c r="AF1469" s="9">
        <f t="shared" si="314"/>
        <v>309.64999999999998</v>
      </c>
      <c r="AG1469" s="3">
        <f t="shared" si="316"/>
        <v>68.12</v>
      </c>
      <c r="AH1469" s="61">
        <f t="shared" si="315"/>
        <v>377.77</v>
      </c>
      <c r="AI1469" s="13">
        <f t="shared" si="317"/>
        <v>0</v>
      </c>
      <c r="AJ1469" s="13">
        <f t="shared" si="318"/>
        <v>0</v>
      </c>
      <c r="AK1469" s="13">
        <f t="shared" si="319"/>
        <v>0</v>
      </c>
    </row>
    <row r="1470" spans="1:37" ht="16.5">
      <c r="A1470" s="94"/>
      <c r="B1470" s="60">
        <v>6400920</v>
      </c>
      <c r="C1470" s="22" t="s">
        <v>879</v>
      </c>
      <c r="D1470" s="101" t="s">
        <v>10</v>
      </c>
      <c r="E1470" s="62">
        <v>175.95</v>
      </c>
      <c r="F1470" s="63">
        <f t="shared" si="322"/>
        <v>38.71</v>
      </c>
      <c r="G1470" s="63">
        <f t="shared" si="323"/>
        <v>214.66</v>
      </c>
      <c r="H1470" s="27" t="s">
        <v>33</v>
      </c>
      <c r="AE1470" s="145">
        <v>164.99</v>
      </c>
      <c r="AF1470" s="9">
        <f t="shared" si="314"/>
        <v>175.95</v>
      </c>
      <c r="AG1470" s="3">
        <f t="shared" si="316"/>
        <v>38.71</v>
      </c>
      <c r="AH1470" s="61">
        <f t="shared" si="315"/>
        <v>214.66</v>
      </c>
      <c r="AI1470" s="13">
        <f t="shared" si="317"/>
        <v>0</v>
      </c>
      <c r="AJ1470" s="13">
        <f t="shared" si="318"/>
        <v>0</v>
      </c>
      <c r="AK1470" s="13">
        <f t="shared" si="319"/>
        <v>0</v>
      </c>
    </row>
    <row r="1471" spans="1:37" ht="33">
      <c r="A1471" s="94"/>
      <c r="B1471" s="60">
        <v>6400921</v>
      </c>
      <c r="C1471" s="22" t="s">
        <v>3307</v>
      </c>
      <c r="D1471" s="101" t="s">
        <v>10</v>
      </c>
      <c r="E1471" s="62">
        <v>1219.5899999999999</v>
      </c>
      <c r="F1471" s="63">
        <f t="shared" si="322"/>
        <v>268.31</v>
      </c>
      <c r="G1471" s="63">
        <f t="shared" si="323"/>
        <v>1487.8999999999999</v>
      </c>
      <c r="H1471" s="27" t="s">
        <v>33</v>
      </c>
      <c r="AE1471" s="145">
        <v>1143.6500000000001</v>
      </c>
      <c r="AF1471" s="9">
        <f t="shared" si="314"/>
        <v>1219.5899999999999</v>
      </c>
      <c r="AG1471" s="3">
        <f t="shared" si="316"/>
        <v>268.31</v>
      </c>
      <c r="AH1471" s="61">
        <f t="shared" si="315"/>
        <v>1487.8999999999999</v>
      </c>
      <c r="AI1471" s="13">
        <f t="shared" si="317"/>
        <v>0</v>
      </c>
      <c r="AJ1471" s="13">
        <f t="shared" si="318"/>
        <v>0</v>
      </c>
      <c r="AK1471" s="13">
        <f t="shared" si="319"/>
        <v>0</v>
      </c>
    </row>
    <row r="1472" spans="1:37" ht="33">
      <c r="A1472" s="94"/>
      <c r="B1472" s="60">
        <v>6400922</v>
      </c>
      <c r="C1472" s="22" t="s">
        <v>880</v>
      </c>
      <c r="D1472" s="101" t="s">
        <v>10</v>
      </c>
      <c r="E1472" s="62">
        <v>1428.05</v>
      </c>
      <c r="F1472" s="63">
        <f t="shared" si="322"/>
        <v>314.17</v>
      </c>
      <c r="G1472" s="63">
        <f t="shared" si="323"/>
        <v>1742.22</v>
      </c>
      <c r="H1472" s="27" t="s">
        <v>33</v>
      </c>
      <c r="AE1472" s="145">
        <v>1339.13</v>
      </c>
      <c r="AF1472" s="9">
        <f t="shared" si="314"/>
        <v>1428.05</v>
      </c>
      <c r="AG1472" s="3">
        <f t="shared" si="316"/>
        <v>314.17</v>
      </c>
      <c r="AH1472" s="61">
        <f t="shared" si="315"/>
        <v>1742.22</v>
      </c>
      <c r="AI1472" s="13">
        <f t="shared" si="317"/>
        <v>0</v>
      </c>
      <c r="AJ1472" s="13">
        <f t="shared" si="318"/>
        <v>0</v>
      </c>
      <c r="AK1472" s="13">
        <f t="shared" si="319"/>
        <v>0</v>
      </c>
    </row>
    <row r="1473" spans="1:37" ht="16.5">
      <c r="A1473" s="94"/>
      <c r="B1473" s="60">
        <v>6400923</v>
      </c>
      <c r="C1473" s="22" t="s">
        <v>3306</v>
      </c>
      <c r="D1473" s="101" t="s">
        <v>10</v>
      </c>
      <c r="E1473" s="62">
        <v>857.07</v>
      </c>
      <c r="F1473" s="63">
        <f t="shared" si="322"/>
        <v>188.56</v>
      </c>
      <c r="G1473" s="63">
        <f t="shared" si="323"/>
        <v>1045.6300000000001</v>
      </c>
      <c r="H1473" s="27" t="s">
        <v>72</v>
      </c>
      <c r="AE1473" s="145">
        <v>803.7</v>
      </c>
      <c r="AF1473" s="9">
        <f t="shared" si="314"/>
        <v>857.07</v>
      </c>
      <c r="AG1473" s="3">
        <f t="shared" si="316"/>
        <v>188.56</v>
      </c>
      <c r="AH1473" s="61">
        <f t="shared" si="315"/>
        <v>1045.6300000000001</v>
      </c>
      <c r="AI1473" s="13">
        <f t="shared" si="317"/>
        <v>0</v>
      </c>
      <c r="AJ1473" s="13">
        <f t="shared" si="318"/>
        <v>0</v>
      </c>
      <c r="AK1473" s="13">
        <f t="shared" si="319"/>
        <v>0</v>
      </c>
    </row>
    <row r="1474" spans="1:37" ht="16.5">
      <c r="A1474" s="94"/>
      <c r="B1474" s="60">
        <v>6400924</v>
      </c>
      <c r="C1474" s="20" t="s">
        <v>881</v>
      </c>
      <c r="D1474" s="101" t="s">
        <v>10</v>
      </c>
      <c r="E1474" s="62">
        <v>328.71</v>
      </c>
      <c r="F1474" s="63">
        <f t="shared" si="322"/>
        <v>72.319999999999993</v>
      </c>
      <c r="G1474" s="63">
        <f t="shared" si="323"/>
        <v>401.03</v>
      </c>
      <c r="H1474" s="27" t="s">
        <v>74</v>
      </c>
      <c r="AE1474" s="145">
        <v>308.24</v>
      </c>
      <c r="AF1474" s="9">
        <f t="shared" si="314"/>
        <v>328.71</v>
      </c>
      <c r="AG1474" s="3">
        <f t="shared" si="316"/>
        <v>72.319999999999993</v>
      </c>
      <c r="AH1474" s="61">
        <f t="shared" si="315"/>
        <v>401.03</v>
      </c>
      <c r="AI1474" s="13">
        <f t="shared" si="317"/>
        <v>0</v>
      </c>
      <c r="AJ1474" s="13">
        <f t="shared" si="318"/>
        <v>0</v>
      </c>
      <c r="AK1474" s="13">
        <f t="shared" si="319"/>
        <v>0</v>
      </c>
    </row>
    <row r="1475" spans="1:37" ht="16.5">
      <c r="A1475" s="94"/>
      <c r="B1475" s="60">
        <v>6400925</v>
      </c>
      <c r="C1475" s="20" t="s">
        <v>882</v>
      </c>
      <c r="D1475" s="101" t="s">
        <v>10</v>
      </c>
      <c r="E1475" s="62">
        <v>742.4</v>
      </c>
      <c r="F1475" s="63">
        <f t="shared" si="322"/>
        <v>163.33000000000001</v>
      </c>
      <c r="G1475" s="63">
        <f t="shared" si="323"/>
        <v>905.73</v>
      </c>
      <c r="H1475" s="27" t="s">
        <v>41</v>
      </c>
      <c r="AE1475" s="145">
        <v>696.17</v>
      </c>
      <c r="AF1475" s="9">
        <f t="shared" si="314"/>
        <v>742.4</v>
      </c>
      <c r="AG1475" s="3">
        <f t="shared" si="316"/>
        <v>163.33000000000001</v>
      </c>
      <c r="AH1475" s="61">
        <f t="shared" si="315"/>
        <v>905.73</v>
      </c>
      <c r="AI1475" s="13">
        <f t="shared" si="317"/>
        <v>0</v>
      </c>
      <c r="AJ1475" s="13">
        <f t="shared" si="318"/>
        <v>0</v>
      </c>
      <c r="AK1475" s="13">
        <f t="shared" si="319"/>
        <v>0</v>
      </c>
    </row>
    <row r="1476" spans="1:37" ht="30" customHeight="1">
      <c r="A1476" s="94"/>
      <c r="B1476" s="190" t="s">
        <v>883</v>
      </c>
      <c r="C1476" s="191"/>
      <c r="D1476" s="191"/>
      <c r="E1476" s="191"/>
      <c r="F1476" s="191"/>
      <c r="G1476" s="191"/>
      <c r="H1476" s="192"/>
      <c r="AF1476" s="9">
        <f t="shared" ref="AF1476:AF1539" si="324">ROUND(AE1476+(AE1476*6.64%),2)</f>
        <v>0</v>
      </c>
      <c r="AG1476" s="3">
        <f t="shared" si="316"/>
        <v>0</v>
      </c>
      <c r="AH1476" s="61">
        <f t="shared" ref="AH1476:AH1539" si="325">AF1476+AG1476</f>
        <v>0</v>
      </c>
      <c r="AI1476" s="13">
        <f t="shared" si="317"/>
        <v>0</v>
      </c>
      <c r="AJ1476" s="13">
        <f t="shared" si="318"/>
        <v>0</v>
      </c>
      <c r="AK1476" s="13">
        <f t="shared" si="319"/>
        <v>0</v>
      </c>
    </row>
    <row r="1477" spans="1:37" ht="16.5">
      <c r="A1477" s="94"/>
      <c r="B1477" s="60">
        <v>6400926</v>
      </c>
      <c r="C1477" s="22" t="s">
        <v>884</v>
      </c>
      <c r="D1477" s="101" t="s">
        <v>10</v>
      </c>
      <c r="E1477" s="62">
        <v>845.05</v>
      </c>
      <c r="F1477" s="63">
        <f t="shared" ref="F1477:F1478" si="326">ROUND(E1477*0.22,2)</f>
        <v>185.91</v>
      </c>
      <c r="G1477" s="63">
        <f>F1477+E1477</f>
        <v>1030.96</v>
      </c>
      <c r="H1477" s="27" t="s">
        <v>73</v>
      </c>
      <c r="AE1477" s="145">
        <v>792.43</v>
      </c>
      <c r="AF1477" s="9">
        <f t="shared" si="324"/>
        <v>845.05</v>
      </c>
      <c r="AG1477" s="3">
        <f t="shared" si="316"/>
        <v>185.91</v>
      </c>
      <c r="AH1477" s="61">
        <f t="shared" si="325"/>
        <v>1030.96</v>
      </c>
      <c r="AI1477" s="13">
        <f t="shared" si="317"/>
        <v>0</v>
      </c>
      <c r="AJ1477" s="13">
        <f t="shared" si="318"/>
        <v>0</v>
      </c>
      <c r="AK1477" s="13">
        <f t="shared" si="319"/>
        <v>0</v>
      </c>
    </row>
    <row r="1478" spans="1:37" ht="16.5">
      <c r="A1478" s="94"/>
      <c r="B1478" s="60">
        <v>6400927</v>
      </c>
      <c r="C1478" s="22" t="s">
        <v>885</v>
      </c>
      <c r="D1478" s="101" t="s">
        <v>10</v>
      </c>
      <c r="E1478" s="62">
        <v>712.91</v>
      </c>
      <c r="F1478" s="63">
        <f t="shared" si="326"/>
        <v>156.84</v>
      </c>
      <c r="G1478" s="63">
        <f>F1478+E1478</f>
        <v>869.75</v>
      </c>
      <c r="H1478" s="27" t="s">
        <v>33</v>
      </c>
      <c r="AE1478" s="145">
        <v>668.52</v>
      </c>
      <c r="AF1478" s="9">
        <f t="shared" si="324"/>
        <v>712.91</v>
      </c>
      <c r="AG1478" s="3">
        <f t="shared" si="316"/>
        <v>156.84</v>
      </c>
      <c r="AH1478" s="61">
        <f t="shared" si="325"/>
        <v>869.75</v>
      </c>
      <c r="AI1478" s="13">
        <f t="shared" si="317"/>
        <v>0</v>
      </c>
      <c r="AJ1478" s="13">
        <f t="shared" si="318"/>
        <v>0</v>
      </c>
      <c r="AK1478" s="13">
        <f t="shared" si="319"/>
        <v>0</v>
      </c>
    </row>
    <row r="1479" spans="1:37" ht="30" customHeight="1">
      <c r="A1479" s="94"/>
      <c r="B1479" s="190" t="s">
        <v>886</v>
      </c>
      <c r="C1479" s="191"/>
      <c r="D1479" s="191"/>
      <c r="E1479" s="191"/>
      <c r="F1479" s="191"/>
      <c r="G1479" s="191"/>
      <c r="H1479" s="192"/>
      <c r="AF1479" s="9">
        <f t="shared" si="324"/>
        <v>0</v>
      </c>
      <c r="AG1479" s="3">
        <f t="shared" si="316"/>
        <v>0</v>
      </c>
      <c r="AH1479" s="61">
        <f t="shared" si="325"/>
        <v>0</v>
      </c>
      <c r="AI1479" s="13">
        <f t="shared" si="317"/>
        <v>0</v>
      </c>
      <c r="AJ1479" s="13">
        <f t="shared" si="318"/>
        <v>0</v>
      </c>
      <c r="AK1479" s="13">
        <f t="shared" si="319"/>
        <v>0</v>
      </c>
    </row>
    <row r="1480" spans="1:37" ht="16.5">
      <c r="A1480" s="94"/>
      <c r="B1480" s="60">
        <v>6400928</v>
      </c>
      <c r="C1480" s="22" t="s">
        <v>106</v>
      </c>
      <c r="D1480" s="101" t="s">
        <v>10</v>
      </c>
      <c r="E1480" s="62">
        <v>235.27</v>
      </c>
      <c r="F1480" s="63">
        <f t="shared" ref="F1480:F1503" si="327">ROUND(E1480*0.22,2)</f>
        <v>51.76</v>
      </c>
      <c r="G1480" s="63">
        <f t="shared" ref="G1480:G1503" si="328">F1480+E1480</f>
        <v>287.03000000000003</v>
      </c>
      <c r="H1480" s="27" t="s">
        <v>36</v>
      </c>
      <c r="AE1480" s="145">
        <v>220.62</v>
      </c>
      <c r="AF1480" s="9">
        <f t="shared" si="324"/>
        <v>235.27</v>
      </c>
      <c r="AG1480" s="3">
        <f t="shared" ref="AG1480:AG1543" si="329">ROUND(E1480*0.22,2)</f>
        <v>51.76</v>
      </c>
      <c r="AH1480" s="61">
        <f t="shared" si="325"/>
        <v>287.03000000000003</v>
      </c>
      <c r="AI1480" s="13">
        <f t="shared" ref="AI1480:AI1543" si="330">AF1480-E1480</f>
        <v>0</v>
      </c>
      <c r="AJ1480" s="13">
        <f t="shared" ref="AJ1480:AJ1543" si="331">AG1480-F1480</f>
        <v>0</v>
      </c>
      <c r="AK1480" s="13">
        <f t="shared" ref="AK1480:AK1543" si="332">AH1480-G1480</f>
        <v>0</v>
      </c>
    </row>
    <row r="1481" spans="1:37" ht="16.5">
      <c r="A1481" s="94"/>
      <c r="B1481" s="60">
        <v>6400929</v>
      </c>
      <c r="C1481" s="22" t="s">
        <v>713</v>
      </c>
      <c r="D1481" s="101" t="s">
        <v>10</v>
      </c>
      <c r="E1481" s="62">
        <v>507.98</v>
      </c>
      <c r="F1481" s="63">
        <f t="shared" si="327"/>
        <v>111.76</v>
      </c>
      <c r="G1481" s="63">
        <f t="shared" si="328"/>
        <v>619.74</v>
      </c>
      <c r="H1481" s="27" t="s">
        <v>41</v>
      </c>
      <c r="AE1481" s="145">
        <v>476.35</v>
      </c>
      <c r="AF1481" s="9">
        <f t="shared" si="324"/>
        <v>507.98</v>
      </c>
      <c r="AG1481" s="3">
        <f t="shared" si="329"/>
        <v>111.76</v>
      </c>
      <c r="AH1481" s="61">
        <f t="shared" si="325"/>
        <v>619.74</v>
      </c>
      <c r="AI1481" s="13">
        <f t="shared" si="330"/>
        <v>0</v>
      </c>
      <c r="AJ1481" s="13">
        <f t="shared" si="331"/>
        <v>0</v>
      </c>
      <c r="AK1481" s="13">
        <f t="shared" si="332"/>
        <v>0</v>
      </c>
    </row>
    <row r="1482" spans="1:37" ht="16.5">
      <c r="A1482" s="94"/>
      <c r="B1482" s="60">
        <v>6400930</v>
      </c>
      <c r="C1482" s="22" t="s">
        <v>887</v>
      </c>
      <c r="D1482" s="101" t="s">
        <v>10</v>
      </c>
      <c r="E1482" s="62">
        <v>176.34</v>
      </c>
      <c r="F1482" s="63">
        <f t="shared" si="327"/>
        <v>38.79</v>
      </c>
      <c r="G1482" s="63">
        <f t="shared" si="328"/>
        <v>215.13</v>
      </c>
      <c r="H1482" s="27" t="s">
        <v>41</v>
      </c>
      <c r="AE1482" s="145">
        <v>165.36</v>
      </c>
      <c r="AF1482" s="9">
        <f t="shared" si="324"/>
        <v>176.34</v>
      </c>
      <c r="AG1482" s="3">
        <f t="shared" si="329"/>
        <v>38.79</v>
      </c>
      <c r="AH1482" s="61">
        <f t="shared" si="325"/>
        <v>215.13</v>
      </c>
      <c r="AI1482" s="13">
        <f t="shared" si="330"/>
        <v>0</v>
      </c>
      <c r="AJ1482" s="13">
        <f t="shared" si="331"/>
        <v>0</v>
      </c>
      <c r="AK1482" s="13">
        <f t="shared" si="332"/>
        <v>0</v>
      </c>
    </row>
    <row r="1483" spans="1:37" ht="16.5">
      <c r="A1483" s="94"/>
      <c r="B1483" s="60">
        <v>6400931</v>
      </c>
      <c r="C1483" s="22" t="s">
        <v>888</v>
      </c>
      <c r="D1483" s="101" t="s">
        <v>10</v>
      </c>
      <c r="E1483" s="62">
        <v>1779.08</v>
      </c>
      <c r="F1483" s="63">
        <f t="shared" si="327"/>
        <v>391.4</v>
      </c>
      <c r="G1483" s="63">
        <f t="shared" si="328"/>
        <v>2170.48</v>
      </c>
      <c r="H1483" s="27" t="s">
        <v>33</v>
      </c>
      <c r="AE1483" s="145">
        <v>1668.3</v>
      </c>
      <c r="AF1483" s="9">
        <f t="shared" si="324"/>
        <v>1779.08</v>
      </c>
      <c r="AG1483" s="3">
        <f t="shared" si="329"/>
        <v>391.4</v>
      </c>
      <c r="AH1483" s="61">
        <f t="shared" si="325"/>
        <v>2170.48</v>
      </c>
      <c r="AI1483" s="13">
        <f t="shared" si="330"/>
        <v>0</v>
      </c>
      <c r="AJ1483" s="13">
        <f t="shared" si="331"/>
        <v>0</v>
      </c>
      <c r="AK1483" s="13">
        <f t="shared" si="332"/>
        <v>0</v>
      </c>
    </row>
    <row r="1484" spans="1:37" ht="16.5">
      <c r="A1484" s="94"/>
      <c r="B1484" s="60">
        <v>6400932</v>
      </c>
      <c r="C1484" s="22" t="s">
        <v>889</v>
      </c>
      <c r="D1484" s="101" t="s">
        <v>10</v>
      </c>
      <c r="E1484" s="62">
        <v>2287.52</v>
      </c>
      <c r="F1484" s="63">
        <f t="shared" si="327"/>
        <v>503.25</v>
      </c>
      <c r="G1484" s="63">
        <f t="shared" si="328"/>
        <v>2790.77</v>
      </c>
      <c r="H1484" s="27" t="s">
        <v>170</v>
      </c>
      <c r="AE1484" s="145">
        <v>2145.09</v>
      </c>
      <c r="AF1484" s="9">
        <f t="shared" si="324"/>
        <v>2287.52</v>
      </c>
      <c r="AG1484" s="3">
        <f t="shared" si="329"/>
        <v>503.25</v>
      </c>
      <c r="AH1484" s="61">
        <f t="shared" si="325"/>
        <v>2790.77</v>
      </c>
      <c r="AI1484" s="13">
        <f t="shared" si="330"/>
        <v>0</v>
      </c>
      <c r="AJ1484" s="13">
        <f t="shared" si="331"/>
        <v>0</v>
      </c>
      <c r="AK1484" s="13">
        <f t="shared" si="332"/>
        <v>0</v>
      </c>
    </row>
    <row r="1485" spans="1:37" ht="16.5">
      <c r="A1485" s="94"/>
      <c r="B1485" s="60">
        <v>6400933</v>
      </c>
      <c r="C1485" s="22" t="s">
        <v>691</v>
      </c>
      <c r="D1485" s="101" t="s">
        <v>10</v>
      </c>
      <c r="E1485" s="62">
        <v>779.55</v>
      </c>
      <c r="F1485" s="63">
        <f t="shared" si="327"/>
        <v>171.5</v>
      </c>
      <c r="G1485" s="63">
        <f t="shared" si="328"/>
        <v>951.05</v>
      </c>
      <c r="H1485" s="27" t="s">
        <v>41</v>
      </c>
      <c r="AE1485" s="145">
        <v>731.01</v>
      </c>
      <c r="AF1485" s="9">
        <f t="shared" si="324"/>
        <v>779.55</v>
      </c>
      <c r="AG1485" s="3">
        <f t="shared" si="329"/>
        <v>171.5</v>
      </c>
      <c r="AH1485" s="61">
        <f t="shared" si="325"/>
        <v>951.05</v>
      </c>
      <c r="AI1485" s="13">
        <f t="shared" si="330"/>
        <v>0</v>
      </c>
      <c r="AJ1485" s="13">
        <f t="shared" si="331"/>
        <v>0</v>
      </c>
      <c r="AK1485" s="13">
        <f t="shared" si="332"/>
        <v>0</v>
      </c>
    </row>
    <row r="1486" spans="1:37" ht="16.5">
      <c r="A1486" s="94"/>
      <c r="B1486" s="60">
        <v>6400934</v>
      </c>
      <c r="C1486" s="22" t="s">
        <v>890</v>
      </c>
      <c r="D1486" s="101" t="s">
        <v>10</v>
      </c>
      <c r="E1486" s="62">
        <v>927.91</v>
      </c>
      <c r="F1486" s="63">
        <f t="shared" si="327"/>
        <v>204.14</v>
      </c>
      <c r="G1486" s="63">
        <f t="shared" si="328"/>
        <v>1132.05</v>
      </c>
      <c r="H1486" s="27" t="s">
        <v>41</v>
      </c>
      <c r="AE1486" s="145">
        <v>870.13</v>
      </c>
      <c r="AF1486" s="9">
        <f t="shared" si="324"/>
        <v>927.91</v>
      </c>
      <c r="AG1486" s="3">
        <f t="shared" si="329"/>
        <v>204.14</v>
      </c>
      <c r="AH1486" s="61">
        <f t="shared" si="325"/>
        <v>1132.05</v>
      </c>
      <c r="AI1486" s="13">
        <f t="shared" si="330"/>
        <v>0</v>
      </c>
      <c r="AJ1486" s="13">
        <f t="shared" si="331"/>
        <v>0</v>
      </c>
      <c r="AK1486" s="13">
        <f t="shared" si="332"/>
        <v>0</v>
      </c>
    </row>
    <row r="1487" spans="1:37" ht="16.5">
      <c r="A1487" s="94"/>
      <c r="B1487" s="60">
        <v>6400935</v>
      </c>
      <c r="C1487" s="22" t="s">
        <v>877</v>
      </c>
      <c r="D1487" s="101" t="s">
        <v>10</v>
      </c>
      <c r="E1487" s="62">
        <v>1543.76</v>
      </c>
      <c r="F1487" s="63">
        <f t="shared" si="327"/>
        <v>339.63</v>
      </c>
      <c r="G1487" s="63">
        <f t="shared" si="328"/>
        <v>1883.3899999999999</v>
      </c>
      <c r="H1487" s="27" t="s">
        <v>41</v>
      </c>
      <c r="AE1487" s="145">
        <v>1447.64</v>
      </c>
      <c r="AF1487" s="9">
        <f t="shared" si="324"/>
        <v>1543.76</v>
      </c>
      <c r="AG1487" s="3">
        <f t="shared" si="329"/>
        <v>339.63</v>
      </c>
      <c r="AH1487" s="61">
        <f t="shared" si="325"/>
        <v>1883.3899999999999</v>
      </c>
      <c r="AI1487" s="13">
        <f t="shared" si="330"/>
        <v>0</v>
      </c>
      <c r="AJ1487" s="13">
        <f t="shared" si="331"/>
        <v>0</v>
      </c>
      <c r="AK1487" s="13">
        <f t="shared" si="332"/>
        <v>0</v>
      </c>
    </row>
    <row r="1488" spans="1:37" ht="16.5">
      <c r="A1488" s="94"/>
      <c r="B1488" s="60">
        <v>6400936</v>
      </c>
      <c r="C1488" s="22" t="s">
        <v>3308</v>
      </c>
      <c r="D1488" s="101" t="s">
        <v>10</v>
      </c>
      <c r="E1488" s="62">
        <v>845.05</v>
      </c>
      <c r="F1488" s="63">
        <f t="shared" si="327"/>
        <v>185.91</v>
      </c>
      <c r="G1488" s="63">
        <f t="shared" si="328"/>
        <v>1030.96</v>
      </c>
      <c r="H1488" s="27" t="s">
        <v>73</v>
      </c>
      <c r="AE1488" s="145">
        <v>792.43</v>
      </c>
      <c r="AF1488" s="9">
        <f t="shared" si="324"/>
        <v>845.05</v>
      </c>
      <c r="AG1488" s="3">
        <f t="shared" si="329"/>
        <v>185.91</v>
      </c>
      <c r="AH1488" s="61">
        <f t="shared" si="325"/>
        <v>1030.96</v>
      </c>
      <c r="AI1488" s="13">
        <f t="shared" si="330"/>
        <v>0</v>
      </c>
      <c r="AJ1488" s="13">
        <f t="shared" si="331"/>
        <v>0</v>
      </c>
      <c r="AK1488" s="13">
        <f t="shared" si="332"/>
        <v>0</v>
      </c>
    </row>
    <row r="1489" spans="1:105" ht="16.5">
      <c r="A1489" s="94"/>
      <c r="B1489" s="60">
        <v>6400937</v>
      </c>
      <c r="C1489" s="22" t="s">
        <v>891</v>
      </c>
      <c r="D1489" s="101" t="s">
        <v>10</v>
      </c>
      <c r="E1489" s="62">
        <v>884.78</v>
      </c>
      <c r="F1489" s="63">
        <f t="shared" si="327"/>
        <v>194.65</v>
      </c>
      <c r="G1489" s="63">
        <f t="shared" si="328"/>
        <v>1079.43</v>
      </c>
      <c r="H1489" s="27" t="s">
        <v>32</v>
      </c>
      <c r="AE1489" s="145">
        <v>829.69</v>
      </c>
      <c r="AF1489" s="9">
        <f t="shared" si="324"/>
        <v>884.78</v>
      </c>
      <c r="AG1489" s="3">
        <f t="shared" si="329"/>
        <v>194.65</v>
      </c>
      <c r="AH1489" s="61">
        <f t="shared" si="325"/>
        <v>1079.43</v>
      </c>
      <c r="AI1489" s="13">
        <f t="shared" si="330"/>
        <v>0</v>
      </c>
      <c r="AJ1489" s="13">
        <f t="shared" si="331"/>
        <v>0</v>
      </c>
      <c r="AK1489" s="13">
        <f t="shared" si="332"/>
        <v>0</v>
      </c>
    </row>
    <row r="1490" spans="1:105" ht="16.5">
      <c r="A1490" s="94"/>
      <c r="B1490" s="60">
        <v>6400938</v>
      </c>
      <c r="C1490" s="22" t="s">
        <v>892</v>
      </c>
      <c r="D1490" s="101" t="s">
        <v>10</v>
      </c>
      <c r="E1490" s="62">
        <v>914.45</v>
      </c>
      <c r="F1490" s="63">
        <f t="shared" si="327"/>
        <v>201.18</v>
      </c>
      <c r="G1490" s="63">
        <f t="shared" si="328"/>
        <v>1115.6300000000001</v>
      </c>
      <c r="H1490" s="27" t="s">
        <v>121</v>
      </c>
      <c r="AE1490" s="145">
        <v>857.51</v>
      </c>
      <c r="AF1490" s="9">
        <f t="shared" si="324"/>
        <v>914.45</v>
      </c>
      <c r="AG1490" s="3">
        <f t="shared" si="329"/>
        <v>201.18</v>
      </c>
      <c r="AH1490" s="61">
        <f t="shared" si="325"/>
        <v>1115.6300000000001</v>
      </c>
      <c r="AI1490" s="13">
        <f t="shared" si="330"/>
        <v>0</v>
      </c>
      <c r="AJ1490" s="13">
        <f t="shared" si="331"/>
        <v>0</v>
      </c>
      <c r="AK1490" s="13">
        <f t="shared" si="332"/>
        <v>0</v>
      </c>
    </row>
    <row r="1491" spans="1:105" ht="16.5">
      <c r="A1491" s="94"/>
      <c r="B1491" s="60">
        <v>6400939</v>
      </c>
      <c r="C1491" s="22" t="s">
        <v>893</v>
      </c>
      <c r="D1491" s="101" t="s">
        <v>10</v>
      </c>
      <c r="E1491" s="62">
        <v>568.30999999999995</v>
      </c>
      <c r="F1491" s="63">
        <f t="shared" si="327"/>
        <v>125.03</v>
      </c>
      <c r="G1491" s="63">
        <f t="shared" si="328"/>
        <v>693.33999999999992</v>
      </c>
      <c r="H1491" s="27" t="s">
        <v>32</v>
      </c>
      <c r="AE1491" s="145">
        <v>532.91999999999996</v>
      </c>
      <c r="AF1491" s="9">
        <f t="shared" si="324"/>
        <v>568.30999999999995</v>
      </c>
      <c r="AG1491" s="3">
        <f t="shared" si="329"/>
        <v>125.03</v>
      </c>
      <c r="AH1491" s="61">
        <f t="shared" si="325"/>
        <v>693.33999999999992</v>
      </c>
      <c r="AI1491" s="13">
        <f t="shared" si="330"/>
        <v>0</v>
      </c>
      <c r="AJ1491" s="13">
        <f t="shared" si="331"/>
        <v>0</v>
      </c>
      <c r="AK1491" s="13">
        <f t="shared" si="332"/>
        <v>0</v>
      </c>
    </row>
    <row r="1492" spans="1:105" ht="16.5">
      <c r="A1492" s="94"/>
      <c r="B1492" s="60">
        <v>6400940</v>
      </c>
      <c r="C1492" s="22" t="s">
        <v>767</v>
      </c>
      <c r="D1492" s="101" t="s">
        <v>10</v>
      </c>
      <c r="E1492" s="62">
        <v>189.2</v>
      </c>
      <c r="F1492" s="63">
        <f t="shared" si="327"/>
        <v>41.62</v>
      </c>
      <c r="G1492" s="63">
        <f t="shared" si="328"/>
        <v>230.82</v>
      </c>
      <c r="H1492" s="27" t="s">
        <v>33</v>
      </c>
      <c r="AE1492" s="145">
        <v>177.42</v>
      </c>
      <c r="AF1492" s="9">
        <f t="shared" si="324"/>
        <v>189.2</v>
      </c>
      <c r="AG1492" s="3">
        <f t="shared" si="329"/>
        <v>41.62</v>
      </c>
      <c r="AH1492" s="61">
        <f t="shared" si="325"/>
        <v>230.82</v>
      </c>
      <c r="AI1492" s="13">
        <f t="shared" si="330"/>
        <v>0</v>
      </c>
      <c r="AJ1492" s="13">
        <f t="shared" si="331"/>
        <v>0</v>
      </c>
      <c r="AK1492" s="13">
        <f t="shared" si="332"/>
        <v>0</v>
      </c>
    </row>
    <row r="1493" spans="1:105" ht="16.5">
      <c r="A1493" s="94"/>
      <c r="B1493" s="60">
        <v>6400941</v>
      </c>
      <c r="C1493" s="22" t="s">
        <v>894</v>
      </c>
      <c r="D1493" s="101" t="s">
        <v>10</v>
      </c>
      <c r="E1493" s="62">
        <v>408.57</v>
      </c>
      <c r="F1493" s="63">
        <f t="shared" si="327"/>
        <v>89.89</v>
      </c>
      <c r="G1493" s="63">
        <f t="shared" si="328"/>
        <v>498.46</v>
      </c>
      <c r="H1493" s="27" t="s">
        <v>41</v>
      </c>
      <c r="AE1493" s="145">
        <v>383.13</v>
      </c>
      <c r="AF1493" s="9">
        <f t="shared" si="324"/>
        <v>408.57</v>
      </c>
      <c r="AG1493" s="3">
        <f t="shared" si="329"/>
        <v>89.89</v>
      </c>
      <c r="AH1493" s="61">
        <f t="shared" si="325"/>
        <v>498.46</v>
      </c>
      <c r="AI1493" s="13">
        <f t="shared" si="330"/>
        <v>0</v>
      </c>
      <c r="AJ1493" s="13">
        <f t="shared" si="331"/>
        <v>0</v>
      </c>
      <c r="AK1493" s="13">
        <f t="shared" si="332"/>
        <v>0</v>
      </c>
    </row>
    <row r="1494" spans="1:105" ht="16.5">
      <c r="A1494" s="94"/>
      <c r="B1494" s="60">
        <v>6400942</v>
      </c>
      <c r="C1494" s="22" t="s">
        <v>895</v>
      </c>
      <c r="D1494" s="101" t="s">
        <v>10</v>
      </c>
      <c r="E1494" s="62">
        <v>417.4</v>
      </c>
      <c r="F1494" s="63">
        <f t="shared" si="327"/>
        <v>91.83</v>
      </c>
      <c r="G1494" s="63">
        <f t="shared" si="328"/>
        <v>509.22999999999996</v>
      </c>
      <c r="H1494" s="27" t="s">
        <v>41</v>
      </c>
      <c r="AE1494" s="145">
        <v>391.41</v>
      </c>
      <c r="AF1494" s="9">
        <f t="shared" si="324"/>
        <v>417.4</v>
      </c>
      <c r="AG1494" s="3">
        <f t="shared" si="329"/>
        <v>91.83</v>
      </c>
      <c r="AH1494" s="61">
        <f t="shared" si="325"/>
        <v>509.22999999999996</v>
      </c>
      <c r="AI1494" s="13">
        <f t="shared" si="330"/>
        <v>0</v>
      </c>
      <c r="AJ1494" s="13">
        <f t="shared" si="331"/>
        <v>0</v>
      </c>
      <c r="AK1494" s="13">
        <f t="shared" si="332"/>
        <v>0</v>
      </c>
      <c r="AL1494" s="30"/>
      <c r="AM1494" s="30"/>
      <c r="AN1494" s="30"/>
      <c r="AO1494" s="30"/>
      <c r="AP1494" s="30"/>
      <c r="AQ1494" s="30"/>
      <c r="AR1494" s="30"/>
      <c r="AS1494" s="30"/>
      <c r="AT1494" s="30"/>
      <c r="AU1494" s="30"/>
      <c r="AV1494" s="30"/>
      <c r="AW1494" s="30"/>
      <c r="AX1494" s="30"/>
      <c r="AY1494" s="30"/>
      <c r="AZ1494" s="30"/>
      <c r="BA1494" s="30"/>
      <c r="BB1494" s="30"/>
      <c r="BC1494" s="30"/>
      <c r="BD1494" s="30"/>
      <c r="BE1494" s="30"/>
      <c r="BF1494" s="30"/>
      <c r="BG1494" s="30"/>
      <c r="BH1494" s="30"/>
      <c r="BI1494" s="30"/>
      <c r="BJ1494" s="30"/>
      <c r="BK1494" s="30"/>
      <c r="BL1494" s="30"/>
      <c r="BM1494" s="30"/>
      <c r="BN1494" s="30"/>
      <c r="BO1494" s="30"/>
      <c r="BP1494" s="30"/>
      <c r="BQ1494" s="30"/>
      <c r="BR1494" s="30"/>
      <c r="BS1494" s="30"/>
      <c r="BT1494" s="30"/>
      <c r="BU1494" s="30"/>
      <c r="BV1494" s="30"/>
      <c r="BW1494" s="30"/>
      <c r="BX1494" s="30"/>
      <c r="BY1494" s="30"/>
      <c r="BZ1494" s="30"/>
      <c r="CA1494" s="30"/>
      <c r="CB1494" s="30"/>
      <c r="CC1494" s="30"/>
      <c r="CD1494" s="30"/>
      <c r="CE1494" s="30"/>
      <c r="CF1494" s="30"/>
      <c r="CG1494" s="30"/>
      <c r="CH1494" s="30"/>
      <c r="CI1494" s="30"/>
      <c r="CJ1494" s="30"/>
      <c r="CK1494" s="30"/>
      <c r="CL1494" s="30"/>
      <c r="CM1494" s="30"/>
      <c r="CN1494" s="30"/>
      <c r="CO1494" s="30"/>
      <c r="CP1494" s="30"/>
      <c r="CQ1494" s="30"/>
      <c r="CR1494" s="30"/>
      <c r="CS1494" s="30"/>
      <c r="CT1494" s="30"/>
      <c r="CU1494" s="30"/>
      <c r="CV1494" s="30"/>
      <c r="CW1494" s="30"/>
      <c r="CX1494" s="30"/>
      <c r="CY1494" s="30"/>
      <c r="CZ1494" s="30"/>
      <c r="DA1494" s="30"/>
    </row>
    <row r="1495" spans="1:105" s="30" customFormat="1" ht="33">
      <c r="A1495" s="92"/>
      <c r="B1495" s="60">
        <v>6400943</v>
      </c>
      <c r="C1495" s="20" t="s">
        <v>3305</v>
      </c>
      <c r="D1495" s="101" t="s">
        <v>10</v>
      </c>
      <c r="E1495" s="62">
        <v>5336.3</v>
      </c>
      <c r="F1495" s="63">
        <f t="shared" si="327"/>
        <v>1173.99</v>
      </c>
      <c r="G1495" s="63">
        <f t="shared" si="328"/>
        <v>6510.29</v>
      </c>
      <c r="H1495" s="27" t="s">
        <v>170</v>
      </c>
      <c r="I1495" s="2"/>
      <c r="AE1495" s="146">
        <v>5004.03</v>
      </c>
      <c r="AF1495" s="9">
        <f t="shared" si="324"/>
        <v>5336.3</v>
      </c>
      <c r="AG1495" s="3">
        <f t="shared" si="329"/>
        <v>1173.99</v>
      </c>
      <c r="AH1495" s="61">
        <f t="shared" si="325"/>
        <v>6510.29</v>
      </c>
      <c r="AI1495" s="13">
        <f t="shared" si="330"/>
        <v>0</v>
      </c>
      <c r="AJ1495" s="13">
        <f t="shared" si="331"/>
        <v>0</v>
      </c>
      <c r="AK1495" s="13">
        <f t="shared" si="332"/>
        <v>0</v>
      </c>
      <c r="AL1495" s="3"/>
      <c r="AM1495" s="3"/>
      <c r="AN1495" s="3"/>
      <c r="AO1495" s="3"/>
      <c r="AP1495" s="3"/>
      <c r="AQ1495" s="3"/>
      <c r="AR1495" s="3"/>
      <c r="AS1495" s="3"/>
      <c r="AT1495" s="3"/>
      <c r="AU1495" s="3"/>
      <c r="AV1495" s="3"/>
      <c r="AW1495" s="3"/>
      <c r="AX1495" s="3"/>
      <c r="AY1495" s="3"/>
      <c r="AZ1495" s="3"/>
      <c r="BA1495" s="3"/>
      <c r="BB1495" s="3"/>
      <c r="BC1495" s="3"/>
      <c r="BD1495" s="3"/>
      <c r="BE1495" s="3"/>
      <c r="BF1495" s="3"/>
      <c r="BG1495" s="3"/>
      <c r="BH1495" s="3"/>
      <c r="BI1495" s="3"/>
      <c r="BJ1495" s="3"/>
      <c r="BK1495" s="3"/>
      <c r="BL1495" s="3"/>
      <c r="BM1495" s="3"/>
      <c r="BN1495" s="3"/>
      <c r="BO1495" s="3"/>
      <c r="BP1495" s="3"/>
      <c r="BQ1495" s="3"/>
      <c r="BR1495" s="3"/>
      <c r="BS1495" s="3"/>
      <c r="BT1495" s="3"/>
      <c r="BU1495" s="3"/>
      <c r="BV1495" s="3"/>
      <c r="BW1495" s="3"/>
      <c r="BX1495" s="3"/>
      <c r="BY1495" s="3"/>
      <c r="BZ1495" s="3"/>
      <c r="CA1495" s="3"/>
      <c r="CB1495" s="3"/>
      <c r="CC1495" s="3"/>
      <c r="CD1495" s="3"/>
      <c r="CE1495" s="3"/>
      <c r="CF1495" s="3"/>
      <c r="CG1495" s="3"/>
      <c r="CH1495" s="3"/>
      <c r="CI1495" s="3"/>
      <c r="CJ1495" s="3"/>
      <c r="CK1495" s="3"/>
      <c r="CL1495" s="3"/>
      <c r="CM1495" s="3"/>
      <c r="CN1495" s="3"/>
      <c r="CO1495" s="3"/>
      <c r="CP1495" s="3"/>
      <c r="CQ1495" s="3"/>
      <c r="CR1495" s="3"/>
      <c r="CS1495" s="3"/>
      <c r="CT1495" s="3"/>
      <c r="CU1495" s="3"/>
      <c r="CV1495" s="3"/>
      <c r="CW1495" s="3"/>
      <c r="CX1495" s="3"/>
      <c r="CY1495" s="3"/>
      <c r="CZ1495" s="3"/>
      <c r="DA1495" s="3"/>
    </row>
    <row r="1496" spans="1:105" ht="16.5">
      <c r="B1496" s="60">
        <v>6400944</v>
      </c>
      <c r="C1496" s="22" t="s">
        <v>896</v>
      </c>
      <c r="D1496" s="101" t="s">
        <v>10</v>
      </c>
      <c r="E1496" s="62">
        <v>1101.98</v>
      </c>
      <c r="F1496" s="63">
        <f t="shared" si="327"/>
        <v>242.44</v>
      </c>
      <c r="G1496" s="63">
        <f t="shared" si="328"/>
        <v>1344.42</v>
      </c>
      <c r="H1496" s="27" t="s">
        <v>33</v>
      </c>
      <c r="AE1496" s="145">
        <v>1033.3599999999999</v>
      </c>
      <c r="AF1496" s="9">
        <f t="shared" si="324"/>
        <v>1101.98</v>
      </c>
      <c r="AG1496" s="3">
        <f t="shared" si="329"/>
        <v>242.44</v>
      </c>
      <c r="AH1496" s="61">
        <f t="shared" si="325"/>
        <v>1344.42</v>
      </c>
      <c r="AI1496" s="13">
        <f t="shared" si="330"/>
        <v>0</v>
      </c>
      <c r="AJ1496" s="13">
        <f t="shared" si="331"/>
        <v>0</v>
      </c>
      <c r="AK1496" s="13">
        <f t="shared" si="332"/>
        <v>0</v>
      </c>
    </row>
    <row r="1497" spans="1:105" ht="16.5">
      <c r="B1497" s="60">
        <v>6400945</v>
      </c>
      <c r="C1497" s="22" t="s">
        <v>714</v>
      </c>
      <c r="D1497" s="101" t="s">
        <v>10</v>
      </c>
      <c r="E1497" s="62">
        <v>2553.33</v>
      </c>
      <c r="F1497" s="63">
        <f t="shared" si="327"/>
        <v>561.73</v>
      </c>
      <c r="G1497" s="63">
        <f t="shared" si="328"/>
        <v>3115.06</v>
      </c>
      <c r="H1497" s="27" t="s">
        <v>194</v>
      </c>
      <c r="AE1497" s="145">
        <v>2394.35</v>
      </c>
      <c r="AF1497" s="9">
        <f t="shared" si="324"/>
        <v>2553.33</v>
      </c>
      <c r="AG1497" s="3">
        <f t="shared" si="329"/>
        <v>561.73</v>
      </c>
      <c r="AH1497" s="61">
        <f t="shared" si="325"/>
        <v>3115.06</v>
      </c>
      <c r="AI1497" s="13">
        <f t="shared" si="330"/>
        <v>0</v>
      </c>
      <c r="AJ1497" s="13">
        <f t="shared" si="331"/>
        <v>0</v>
      </c>
      <c r="AK1497" s="13">
        <f t="shared" si="332"/>
        <v>0</v>
      </c>
    </row>
    <row r="1498" spans="1:105" ht="16.5">
      <c r="B1498" s="60">
        <v>6400946</v>
      </c>
      <c r="C1498" s="22" t="s">
        <v>715</v>
      </c>
      <c r="D1498" s="101" t="s">
        <v>10</v>
      </c>
      <c r="E1498" s="62">
        <v>2641.15</v>
      </c>
      <c r="F1498" s="63">
        <f t="shared" si="327"/>
        <v>581.04999999999995</v>
      </c>
      <c r="G1498" s="63">
        <f t="shared" si="328"/>
        <v>3222.2</v>
      </c>
      <c r="H1498" s="27" t="s">
        <v>194</v>
      </c>
      <c r="AE1498" s="145">
        <v>2476.6999999999998</v>
      </c>
      <c r="AF1498" s="9">
        <f t="shared" si="324"/>
        <v>2641.15</v>
      </c>
      <c r="AG1498" s="3">
        <f t="shared" si="329"/>
        <v>581.04999999999995</v>
      </c>
      <c r="AH1498" s="61">
        <f t="shared" si="325"/>
        <v>3222.2</v>
      </c>
      <c r="AI1498" s="13">
        <f t="shared" si="330"/>
        <v>0</v>
      </c>
      <c r="AJ1498" s="13">
        <f t="shared" si="331"/>
        <v>0</v>
      </c>
      <c r="AK1498" s="13">
        <f t="shared" si="332"/>
        <v>0</v>
      </c>
    </row>
    <row r="1499" spans="1:105" ht="16.5">
      <c r="B1499" s="60">
        <v>6400947</v>
      </c>
      <c r="C1499" s="22" t="s">
        <v>897</v>
      </c>
      <c r="D1499" s="101" t="s">
        <v>10</v>
      </c>
      <c r="E1499" s="62">
        <v>1163.52</v>
      </c>
      <c r="F1499" s="63">
        <f t="shared" si="327"/>
        <v>255.97</v>
      </c>
      <c r="G1499" s="63">
        <f t="shared" si="328"/>
        <v>1419.49</v>
      </c>
      <c r="H1499" s="27" t="s">
        <v>33</v>
      </c>
      <c r="AE1499" s="145">
        <v>1091.07</v>
      </c>
      <c r="AF1499" s="9">
        <f t="shared" si="324"/>
        <v>1163.52</v>
      </c>
      <c r="AG1499" s="3">
        <f t="shared" si="329"/>
        <v>255.97</v>
      </c>
      <c r="AH1499" s="61">
        <f t="shared" si="325"/>
        <v>1419.49</v>
      </c>
      <c r="AI1499" s="13">
        <f t="shared" si="330"/>
        <v>0</v>
      </c>
      <c r="AJ1499" s="13">
        <f t="shared" si="331"/>
        <v>0</v>
      </c>
      <c r="AK1499" s="13">
        <f t="shared" si="332"/>
        <v>0</v>
      </c>
    </row>
    <row r="1500" spans="1:105" ht="16.5">
      <c r="B1500" s="60">
        <v>6400948</v>
      </c>
      <c r="C1500" s="22" t="s">
        <v>898</v>
      </c>
      <c r="D1500" s="101" t="s">
        <v>10</v>
      </c>
      <c r="E1500" s="62">
        <v>2985.79</v>
      </c>
      <c r="F1500" s="63">
        <f t="shared" si="327"/>
        <v>656.87</v>
      </c>
      <c r="G1500" s="63">
        <f t="shared" si="328"/>
        <v>3642.66</v>
      </c>
      <c r="H1500" s="27" t="s">
        <v>194</v>
      </c>
      <c r="AE1500" s="145">
        <v>2799.88</v>
      </c>
      <c r="AF1500" s="9">
        <f t="shared" si="324"/>
        <v>2985.79</v>
      </c>
      <c r="AG1500" s="3">
        <f t="shared" si="329"/>
        <v>656.87</v>
      </c>
      <c r="AH1500" s="61">
        <f t="shared" si="325"/>
        <v>3642.66</v>
      </c>
      <c r="AI1500" s="13">
        <f t="shared" si="330"/>
        <v>0</v>
      </c>
      <c r="AJ1500" s="13">
        <f t="shared" si="331"/>
        <v>0</v>
      </c>
      <c r="AK1500" s="13">
        <f t="shared" si="332"/>
        <v>0</v>
      </c>
    </row>
    <row r="1501" spans="1:105" ht="16.5">
      <c r="B1501" s="60">
        <v>6400949</v>
      </c>
      <c r="C1501" s="22" t="s">
        <v>899</v>
      </c>
      <c r="D1501" s="101" t="s">
        <v>10</v>
      </c>
      <c r="E1501" s="62">
        <v>1630.53</v>
      </c>
      <c r="F1501" s="63">
        <f t="shared" si="327"/>
        <v>358.72</v>
      </c>
      <c r="G1501" s="63">
        <f t="shared" si="328"/>
        <v>1989.25</v>
      </c>
      <c r="H1501" s="27" t="s">
        <v>33</v>
      </c>
      <c r="AE1501" s="145">
        <v>1529</v>
      </c>
      <c r="AF1501" s="9">
        <f t="shared" si="324"/>
        <v>1630.53</v>
      </c>
      <c r="AG1501" s="3">
        <f t="shared" si="329"/>
        <v>358.72</v>
      </c>
      <c r="AH1501" s="61">
        <f t="shared" si="325"/>
        <v>1989.25</v>
      </c>
      <c r="AI1501" s="13">
        <f t="shared" si="330"/>
        <v>0</v>
      </c>
      <c r="AJ1501" s="13">
        <f t="shared" si="331"/>
        <v>0</v>
      </c>
      <c r="AK1501" s="13">
        <f t="shared" si="332"/>
        <v>0</v>
      </c>
    </row>
    <row r="1502" spans="1:105" ht="16.5">
      <c r="B1502" s="60">
        <v>6400950</v>
      </c>
      <c r="C1502" s="22" t="s">
        <v>900</v>
      </c>
      <c r="D1502" s="101" t="s">
        <v>10</v>
      </c>
      <c r="E1502" s="62">
        <v>985.08</v>
      </c>
      <c r="F1502" s="63">
        <f t="shared" si="327"/>
        <v>216.72</v>
      </c>
      <c r="G1502" s="63">
        <f t="shared" si="328"/>
        <v>1201.8</v>
      </c>
      <c r="H1502" s="27" t="s">
        <v>74</v>
      </c>
      <c r="AE1502" s="145">
        <v>923.74</v>
      </c>
      <c r="AF1502" s="9">
        <f t="shared" si="324"/>
        <v>985.08</v>
      </c>
      <c r="AG1502" s="3">
        <f t="shared" si="329"/>
        <v>216.72</v>
      </c>
      <c r="AH1502" s="61">
        <f t="shared" si="325"/>
        <v>1201.8</v>
      </c>
      <c r="AI1502" s="13">
        <f t="shared" si="330"/>
        <v>0</v>
      </c>
      <c r="AJ1502" s="13">
        <f t="shared" si="331"/>
        <v>0</v>
      </c>
      <c r="AK1502" s="13">
        <f t="shared" si="332"/>
        <v>0</v>
      </c>
      <c r="AL1502" s="30"/>
      <c r="AM1502" s="30"/>
      <c r="AN1502" s="30"/>
      <c r="AO1502" s="30"/>
      <c r="AP1502" s="30"/>
      <c r="AQ1502" s="30"/>
      <c r="AR1502" s="30"/>
      <c r="AS1502" s="30"/>
      <c r="AT1502" s="30"/>
      <c r="AU1502" s="30"/>
      <c r="AV1502" s="30"/>
      <c r="AW1502" s="30"/>
      <c r="AX1502" s="30"/>
      <c r="AY1502" s="30"/>
      <c r="AZ1502" s="30"/>
      <c r="BA1502" s="30"/>
      <c r="BB1502" s="30"/>
      <c r="BC1502" s="30"/>
      <c r="BD1502" s="30"/>
      <c r="BE1502" s="30"/>
      <c r="BF1502" s="30"/>
      <c r="BG1502" s="30"/>
      <c r="BH1502" s="30"/>
      <c r="BI1502" s="30"/>
      <c r="BJ1502" s="30"/>
      <c r="BK1502" s="30"/>
      <c r="BL1502" s="30"/>
      <c r="BM1502" s="30"/>
      <c r="BN1502" s="30"/>
      <c r="BO1502" s="30"/>
      <c r="BP1502" s="30"/>
      <c r="BQ1502" s="30"/>
      <c r="BR1502" s="30"/>
      <c r="BS1502" s="30"/>
      <c r="BT1502" s="30"/>
      <c r="BU1502" s="30"/>
      <c r="BV1502" s="30"/>
      <c r="BW1502" s="30"/>
      <c r="BX1502" s="30"/>
      <c r="BY1502" s="30"/>
      <c r="BZ1502" s="30"/>
      <c r="CA1502" s="30"/>
      <c r="CB1502" s="30"/>
      <c r="CC1502" s="30"/>
      <c r="CD1502" s="30"/>
      <c r="CE1502" s="30"/>
      <c r="CF1502" s="30"/>
      <c r="CG1502" s="30"/>
      <c r="CH1502" s="30"/>
      <c r="CI1502" s="30"/>
      <c r="CJ1502" s="30"/>
      <c r="CK1502" s="30"/>
      <c r="CL1502" s="30"/>
      <c r="CM1502" s="30"/>
      <c r="CN1502" s="30"/>
      <c r="CO1502" s="30"/>
      <c r="CP1502" s="30"/>
      <c r="CQ1502" s="30"/>
      <c r="CR1502" s="30"/>
      <c r="CS1502" s="30"/>
      <c r="CT1502" s="30"/>
      <c r="CU1502" s="30"/>
      <c r="CV1502" s="30"/>
      <c r="CW1502" s="30"/>
      <c r="CX1502" s="30"/>
      <c r="CY1502" s="30"/>
      <c r="CZ1502" s="30"/>
      <c r="DA1502" s="30"/>
    </row>
    <row r="1503" spans="1:105" s="30" customFormat="1" ht="33">
      <c r="A1503" s="92"/>
      <c r="B1503" s="60">
        <v>6400951</v>
      </c>
      <c r="C1503" s="22" t="s">
        <v>901</v>
      </c>
      <c r="D1503" s="101" t="s">
        <v>10</v>
      </c>
      <c r="E1503" s="62">
        <v>1435.48</v>
      </c>
      <c r="F1503" s="63">
        <f t="shared" si="327"/>
        <v>315.81</v>
      </c>
      <c r="G1503" s="63">
        <f t="shared" si="328"/>
        <v>1751.29</v>
      </c>
      <c r="H1503" s="27" t="s">
        <v>33</v>
      </c>
      <c r="I1503" s="2"/>
      <c r="AE1503" s="146">
        <v>1346.1</v>
      </c>
      <c r="AF1503" s="9">
        <f t="shared" si="324"/>
        <v>1435.48</v>
      </c>
      <c r="AG1503" s="3">
        <f t="shared" si="329"/>
        <v>315.81</v>
      </c>
      <c r="AH1503" s="61">
        <f t="shared" si="325"/>
        <v>1751.29</v>
      </c>
      <c r="AI1503" s="13">
        <f t="shared" si="330"/>
        <v>0</v>
      </c>
      <c r="AJ1503" s="13">
        <f t="shared" si="331"/>
        <v>0</v>
      </c>
      <c r="AK1503" s="13">
        <f t="shared" si="332"/>
        <v>0</v>
      </c>
      <c r="AL1503" s="3"/>
      <c r="AM1503" s="3"/>
      <c r="AN1503" s="3"/>
      <c r="AO1503" s="3"/>
      <c r="AP1503" s="3"/>
      <c r="AQ1503" s="3"/>
      <c r="AR1503" s="3"/>
      <c r="AS1503" s="3"/>
      <c r="AT1503" s="3"/>
      <c r="AU1503" s="3"/>
      <c r="AV1503" s="3"/>
      <c r="AW1503" s="3"/>
      <c r="AX1503" s="3"/>
      <c r="AY1503" s="3"/>
      <c r="AZ1503" s="3"/>
      <c r="BA1503" s="3"/>
      <c r="BB1503" s="3"/>
      <c r="BC1503" s="3"/>
      <c r="BD1503" s="3"/>
      <c r="BE1503" s="3"/>
      <c r="BF1503" s="3"/>
      <c r="BG1503" s="3"/>
      <c r="BH1503" s="3"/>
      <c r="BI1503" s="3"/>
      <c r="BJ1503" s="3"/>
      <c r="BK1503" s="3"/>
      <c r="BL1503" s="3"/>
      <c r="BM1503" s="3"/>
      <c r="BN1503" s="3"/>
      <c r="BO1503" s="3"/>
      <c r="BP1503" s="3"/>
      <c r="BQ1503" s="3"/>
      <c r="BR1503" s="3"/>
      <c r="BS1503" s="3"/>
      <c r="BT1503" s="3"/>
      <c r="BU1503" s="3"/>
      <c r="BV1503" s="3"/>
      <c r="BW1503" s="3"/>
      <c r="BX1503" s="3"/>
      <c r="BY1503" s="3"/>
      <c r="BZ1503" s="3"/>
      <c r="CA1503" s="3"/>
      <c r="CB1503" s="3"/>
      <c r="CC1503" s="3"/>
      <c r="CD1503" s="3"/>
      <c r="CE1503" s="3"/>
      <c r="CF1503" s="3"/>
      <c r="CG1503" s="3"/>
      <c r="CH1503" s="3"/>
      <c r="CI1503" s="3"/>
      <c r="CJ1503" s="3"/>
      <c r="CK1503" s="3"/>
      <c r="CL1503" s="3"/>
      <c r="CM1503" s="3"/>
      <c r="CN1503" s="3"/>
      <c r="CO1503" s="3"/>
      <c r="CP1503" s="3"/>
      <c r="CQ1503" s="3"/>
      <c r="CR1503" s="3"/>
      <c r="CS1503" s="3"/>
      <c r="CT1503" s="3"/>
      <c r="CU1503" s="3"/>
      <c r="CV1503" s="3"/>
      <c r="CW1503" s="3"/>
      <c r="CX1503" s="3"/>
      <c r="CY1503" s="3"/>
      <c r="CZ1503" s="3"/>
      <c r="DA1503" s="3"/>
    </row>
    <row r="1504" spans="1:105" ht="30" customHeight="1">
      <c r="B1504" s="190" t="s">
        <v>902</v>
      </c>
      <c r="C1504" s="191"/>
      <c r="D1504" s="191"/>
      <c r="E1504" s="191"/>
      <c r="F1504" s="191"/>
      <c r="G1504" s="191"/>
      <c r="H1504" s="192"/>
      <c r="AF1504" s="9">
        <f t="shared" si="324"/>
        <v>0</v>
      </c>
      <c r="AG1504" s="3">
        <f t="shared" si="329"/>
        <v>0</v>
      </c>
      <c r="AH1504" s="61">
        <f t="shared" si="325"/>
        <v>0</v>
      </c>
      <c r="AI1504" s="13">
        <f t="shared" si="330"/>
        <v>0</v>
      </c>
      <c r="AJ1504" s="13">
        <f t="shared" si="331"/>
        <v>0</v>
      </c>
      <c r="AK1504" s="13">
        <f t="shared" si="332"/>
        <v>0</v>
      </c>
    </row>
    <row r="1505" spans="1:37" ht="16.5">
      <c r="B1505" s="60">
        <v>6400952</v>
      </c>
      <c r="C1505" s="22" t="s">
        <v>106</v>
      </c>
      <c r="D1505" s="101" t="s">
        <v>10</v>
      </c>
      <c r="E1505" s="62">
        <v>235.27</v>
      </c>
      <c r="F1505" s="63">
        <f t="shared" ref="F1505:F1523" si="333">ROUND(E1505*0.22,2)</f>
        <v>51.76</v>
      </c>
      <c r="G1505" s="63">
        <f t="shared" ref="G1505:G1523" si="334">F1505+E1505</f>
        <v>287.03000000000003</v>
      </c>
      <c r="H1505" s="27" t="s">
        <v>36</v>
      </c>
      <c r="AE1505" s="145">
        <v>220.62</v>
      </c>
      <c r="AF1505" s="9">
        <f t="shared" si="324"/>
        <v>235.27</v>
      </c>
      <c r="AG1505" s="3">
        <f t="shared" si="329"/>
        <v>51.76</v>
      </c>
      <c r="AH1505" s="61">
        <f t="shared" si="325"/>
        <v>287.03000000000003</v>
      </c>
      <c r="AI1505" s="13">
        <f t="shared" si="330"/>
        <v>0</v>
      </c>
      <c r="AJ1505" s="13">
        <f t="shared" si="331"/>
        <v>0</v>
      </c>
      <c r="AK1505" s="13">
        <f t="shared" si="332"/>
        <v>0</v>
      </c>
    </row>
    <row r="1506" spans="1:37" ht="16.5">
      <c r="B1506" s="60">
        <v>6400953</v>
      </c>
      <c r="C1506" s="22" t="s">
        <v>713</v>
      </c>
      <c r="D1506" s="101" t="s">
        <v>10</v>
      </c>
      <c r="E1506" s="62">
        <v>507.98</v>
      </c>
      <c r="F1506" s="63">
        <f t="shared" si="333"/>
        <v>111.76</v>
      </c>
      <c r="G1506" s="63">
        <f t="shared" si="334"/>
        <v>619.74</v>
      </c>
      <c r="H1506" s="27" t="s">
        <v>41</v>
      </c>
      <c r="AE1506" s="145">
        <v>476.35</v>
      </c>
      <c r="AF1506" s="9">
        <f t="shared" si="324"/>
        <v>507.98</v>
      </c>
      <c r="AG1506" s="3">
        <f t="shared" si="329"/>
        <v>111.76</v>
      </c>
      <c r="AH1506" s="61">
        <f t="shared" si="325"/>
        <v>619.74</v>
      </c>
      <c r="AI1506" s="13">
        <f t="shared" si="330"/>
        <v>0</v>
      </c>
      <c r="AJ1506" s="13">
        <f t="shared" si="331"/>
        <v>0</v>
      </c>
      <c r="AK1506" s="13">
        <f t="shared" si="332"/>
        <v>0</v>
      </c>
    </row>
    <row r="1507" spans="1:37" ht="16.5">
      <c r="B1507" s="60">
        <v>6400954</v>
      </c>
      <c r="C1507" s="22" t="s">
        <v>887</v>
      </c>
      <c r="D1507" s="101" t="s">
        <v>10</v>
      </c>
      <c r="E1507" s="62">
        <v>176.34</v>
      </c>
      <c r="F1507" s="63">
        <f t="shared" si="333"/>
        <v>38.79</v>
      </c>
      <c r="G1507" s="63">
        <f t="shared" si="334"/>
        <v>215.13</v>
      </c>
      <c r="H1507" s="27" t="s">
        <v>41</v>
      </c>
      <c r="AE1507" s="145">
        <v>165.36</v>
      </c>
      <c r="AF1507" s="9">
        <f t="shared" si="324"/>
        <v>176.34</v>
      </c>
      <c r="AG1507" s="3">
        <f t="shared" si="329"/>
        <v>38.79</v>
      </c>
      <c r="AH1507" s="61">
        <f t="shared" si="325"/>
        <v>215.13</v>
      </c>
      <c r="AI1507" s="13">
        <f t="shared" si="330"/>
        <v>0</v>
      </c>
      <c r="AJ1507" s="13">
        <f t="shared" si="331"/>
        <v>0</v>
      </c>
      <c r="AK1507" s="13">
        <f t="shared" si="332"/>
        <v>0</v>
      </c>
    </row>
    <row r="1508" spans="1:37" ht="16.5">
      <c r="B1508" s="60">
        <v>6400955</v>
      </c>
      <c r="C1508" s="22" t="s">
        <v>3309</v>
      </c>
      <c r="D1508" s="101" t="s">
        <v>10</v>
      </c>
      <c r="E1508" s="62">
        <v>1779.08</v>
      </c>
      <c r="F1508" s="63">
        <f t="shared" si="333"/>
        <v>391.4</v>
      </c>
      <c r="G1508" s="63">
        <f t="shared" si="334"/>
        <v>2170.48</v>
      </c>
      <c r="H1508" s="27" t="s">
        <v>33</v>
      </c>
      <c r="AE1508" s="145">
        <v>1668.3</v>
      </c>
      <c r="AF1508" s="9">
        <f t="shared" si="324"/>
        <v>1779.08</v>
      </c>
      <c r="AG1508" s="3">
        <f t="shared" si="329"/>
        <v>391.4</v>
      </c>
      <c r="AH1508" s="61">
        <f t="shared" si="325"/>
        <v>2170.48</v>
      </c>
      <c r="AI1508" s="13">
        <f t="shared" si="330"/>
        <v>0</v>
      </c>
      <c r="AJ1508" s="13">
        <f t="shared" si="331"/>
        <v>0</v>
      </c>
      <c r="AK1508" s="13">
        <f t="shared" si="332"/>
        <v>0</v>
      </c>
    </row>
    <row r="1509" spans="1:37" ht="16.5">
      <c r="B1509" s="60">
        <v>6400956</v>
      </c>
      <c r="C1509" s="22" t="s">
        <v>889</v>
      </c>
      <c r="D1509" s="101" t="s">
        <v>10</v>
      </c>
      <c r="E1509" s="62">
        <v>2287.52</v>
      </c>
      <c r="F1509" s="63">
        <f t="shared" si="333"/>
        <v>503.25</v>
      </c>
      <c r="G1509" s="63">
        <f t="shared" si="334"/>
        <v>2790.77</v>
      </c>
      <c r="H1509" s="27" t="s">
        <v>170</v>
      </c>
      <c r="AE1509" s="145">
        <v>2145.09</v>
      </c>
      <c r="AF1509" s="9">
        <f t="shared" si="324"/>
        <v>2287.52</v>
      </c>
      <c r="AG1509" s="3">
        <f t="shared" si="329"/>
        <v>503.25</v>
      </c>
      <c r="AH1509" s="61">
        <f t="shared" si="325"/>
        <v>2790.77</v>
      </c>
      <c r="AI1509" s="13">
        <f t="shared" si="330"/>
        <v>0</v>
      </c>
      <c r="AJ1509" s="13">
        <f t="shared" si="331"/>
        <v>0</v>
      </c>
      <c r="AK1509" s="13">
        <f t="shared" si="332"/>
        <v>0</v>
      </c>
    </row>
    <row r="1510" spans="1:37" ht="16.5">
      <c r="B1510" s="60">
        <v>6400957</v>
      </c>
      <c r="C1510" s="22" t="s">
        <v>691</v>
      </c>
      <c r="D1510" s="101" t="s">
        <v>10</v>
      </c>
      <c r="E1510" s="62">
        <v>770.72</v>
      </c>
      <c r="F1510" s="63">
        <f t="shared" si="333"/>
        <v>169.56</v>
      </c>
      <c r="G1510" s="63">
        <f t="shared" si="334"/>
        <v>940.28</v>
      </c>
      <c r="H1510" s="27" t="s">
        <v>41</v>
      </c>
      <c r="AE1510" s="145">
        <v>722.73</v>
      </c>
      <c r="AF1510" s="9">
        <f t="shared" si="324"/>
        <v>770.72</v>
      </c>
      <c r="AG1510" s="3">
        <f t="shared" si="329"/>
        <v>169.56</v>
      </c>
      <c r="AH1510" s="61">
        <f t="shared" si="325"/>
        <v>940.28</v>
      </c>
      <c r="AI1510" s="13">
        <f t="shared" si="330"/>
        <v>0</v>
      </c>
      <c r="AJ1510" s="13">
        <f t="shared" si="331"/>
        <v>0</v>
      </c>
      <c r="AK1510" s="13">
        <f t="shared" si="332"/>
        <v>0</v>
      </c>
    </row>
    <row r="1511" spans="1:37" ht="16.5">
      <c r="A1511" s="94"/>
      <c r="B1511" s="60">
        <v>6400958</v>
      </c>
      <c r="C1511" s="22" t="s">
        <v>877</v>
      </c>
      <c r="D1511" s="101" t="s">
        <v>10</v>
      </c>
      <c r="E1511" s="62">
        <v>1543.76</v>
      </c>
      <c r="F1511" s="63">
        <f t="shared" si="333"/>
        <v>339.63</v>
      </c>
      <c r="G1511" s="63">
        <f t="shared" si="334"/>
        <v>1883.3899999999999</v>
      </c>
      <c r="H1511" s="27" t="s">
        <v>41</v>
      </c>
      <c r="AE1511" s="145">
        <v>1447.64</v>
      </c>
      <c r="AF1511" s="9">
        <f t="shared" si="324"/>
        <v>1543.76</v>
      </c>
      <c r="AG1511" s="3">
        <f t="shared" si="329"/>
        <v>339.63</v>
      </c>
      <c r="AH1511" s="61">
        <f t="shared" si="325"/>
        <v>1883.3899999999999</v>
      </c>
      <c r="AI1511" s="13">
        <f t="shared" si="330"/>
        <v>0</v>
      </c>
      <c r="AJ1511" s="13">
        <f t="shared" si="331"/>
        <v>0</v>
      </c>
      <c r="AK1511" s="13">
        <f t="shared" si="332"/>
        <v>0</v>
      </c>
    </row>
    <row r="1512" spans="1:37" ht="16.5">
      <c r="A1512" s="94"/>
      <c r="B1512" s="60">
        <v>6400959</v>
      </c>
      <c r="C1512" s="22" t="s">
        <v>871</v>
      </c>
      <c r="D1512" s="101" t="s">
        <v>10</v>
      </c>
      <c r="E1512" s="62">
        <v>845.05</v>
      </c>
      <c r="F1512" s="63">
        <f t="shared" si="333"/>
        <v>185.91</v>
      </c>
      <c r="G1512" s="63">
        <f t="shared" si="334"/>
        <v>1030.96</v>
      </c>
      <c r="H1512" s="27" t="s">
        <v>73</v>
      </c>
      <c r="AE1512" s="145">
        <v>792.43</v>
      </c>
      <c r="AF1512" s="9">
        <f t="shared" si="324"/>
        <v>845.05</v>
      </c>
      <c r="AG1512" s="3">
        <f t="shared" si="329"/>
        <v>185.91</v>
      </c>
      <c r="AH1512" s="61">
        <f t="shared" si="325"/>
        <v>1030.96</v>
      </c>
      <c r="AI1512" s="13">
        <f t="shared" si="330"/>
        <v>0</v>
      </c>
      <c r="AJ1512" s="13">
        <f t="shared" si="331"/>
        <v>0</v>
      </c>
      <c r="AK1512" s="13">
        <f t="shared" si="332"/>
        <v>0</v>
      </c>
    </row>
    <row r="1513" spans="1:37" ht="16.5">
      <c r="A1513" s="94"/>
      <c r="B1513" s="60">
        <v>6400960</v>
      </c>
      <c r="C1513" s="22" t="s">
        <v>823</v>
      </c>
      <c r="D1513" s="101" t="s">
        <v>10</v>
      </c>
      <c r="E1513" s="62">
        <v>924.14</v>
      </c>
      <c r="F1513" s="63">
        <f t="shared" si="333"/>
        <v>203.31</v>
      </c>
      <c r="G1513" s="63">
        <f t="shared" si="334"/>
        <v>1127.45</v>
      </c>
      <c r="H1513" s="27" t="s">
        <v>33</v>
      </c>
      <c r="AE1513" s="145">
        <v>866.6</v>
      </c>
      <c r="AF1513" s="9">
        <f t="shared" si="324"/>
        <v>924.14</v>
      </c>
      <c r="AG1513" s="3">
        <f t="shared" si="329"/>
        <v>203.31</v>
      </c>
      <c r="AH1513" s="61">
        <f t="shared" si="325"/>
        <v>1127.45</v>
      </c>
      <c r="AI1513" s="13">
        <f t="shared" si="330"/>
        <v>0</v>
      </c>
      <c r="AJ1513" s="13">
        <f t="shared" si="331"/>
        <v>0</v>
      </c>
      <c r="AK1513" s="13">
        <f t="shared" si="332"/>
        <v>0</v>
      </c>
    </row>
    <row r="1514" spans="1:37" ht="16.5">
      <c r="A1514" s="94"/>
      <c r="B1514" s="60">
        <v>6400961</v>
      </c>
      <c r="C1514" s="22" t="s">
        <v>892</v>
      </c>
      <c r="D1514" s="101" t="s">
        <v>10</v>
      </c>
      <c r="E1514" s="62">
        <v>914.46</v>
      </c>
      <c r="F1514" s="63">
        <f t="shared" si="333"/>
        <v>201.18</v>
      </c>
      <c r="G1514" s="63">
        <f t="shared" si="334"/>
        <v>1115.6400000000001</v>
      </c>
      <c r="H1514" s="27" t="s">
        <v>121</v>
      </c>
      <c r="AE1514" s="145">
        <v>857.52</v>
      </c>
      <c r="AF1514" s="9">
        <f t="shared" si="324"/>
        <v>914.46</v>
      </c>
      <c r="AG1514" s="3">
        <f t="shared" si="329"/>
        <v>201.18</v>
      </c>
      <c r="AH1514" s="61">
        <f t="shared" si="325"/>
        <v>1115.6400000000001</v>
      </c>
      <c r="AI1514" s="13">
        <f t="shared" si="330"/>
        <v>0</v>
      </c>
      <c r="AJ1514" s="13">
        <f t="shared" si="331"/>
        <v>0</v>
      </c>
      <c r="AK1514" s="13">
        <f t="shared" si="332"/>
        <v>0</v>
      </c>
    </row>
    <row r="1515" spans="1:37" ht="16.5">
      <c r="A1515" s="94"/>
      <c r="B1515" s="60">
        <v>6400962</v>
      </c>
      <c r="C1515" s="22" t="s">
        <v>893</v>
      </c>
      <c r="D1515" s="101" t="s">
        <v>10</v>
      </c>
      <c r="E1515" s="62">
        <v>568.30999999999995</v>
      </c>
      <c r="F1515" s="63">
        <f t="shared" si="333"/>
        <v>125.03</v>
      </c>
      <c r="G1515" s="63">
        <f t="shared" si="334"/>
        <v>693.33999999999992</v>
      </c>
      <c r="H1515" s="27" t="s">
        <v>32</v>
      </c>
      <c r="AE1515" s="145">
        <v>532.91999999999996</v>
      </c>
      <c r="AF1515" s="9">
        <f t="shared" si="324"/>
        <v>568.30999999999995</v>
      </c>
      <c r="AG1515" s="3">
        <f t="shared" si="329"/>
        <v>125.03</v>
      </c>
      <c r="AH1515" s="61">
        <f t="shared" si="325"/>
        <v>693.33999999999992</v>
      </c>
      <c r="AI1515" s="13">
        <f t="shared" si="330"/>
        <v>0</v>
      </c>
      <c r="AJ1515" s="13">
        <f t="shared" si="331"/>
        <v>0</v>
      </c>
      <c r="AK1515" s="13">
        <f t="shared" si="332"/>
        <v>0</v>
      </c>
    </row>
    <row r="1516" spans="1:37" ht="16.5">
      <c r="A1516" s="94"/>
      <c r="B1516" s="60">
        <v>6400963</v>
      </c>
      <c r="C1516" s="22" t="s">
        <v>894</v>
      </c>
      <c r="D1516" s="101" t="s">
        <v>10</v>
      </c>
      <c r="E1516" s="62">
        <v>408.55</v>
      </c>
      <c r="F1516" s="63">
        <f t="shared" si="333"/>
        <v>89.88</v>
      </c>
      <c r="G1516" s="63">
        <f t="shared" si="334"/>
        <v>498.43</v>
      </c>
      <c r="H1516" s="27" t="s">
        <v>41</v>
      </c>
      <c r="AE1516" s="145">
        <v>383.11</v>
      </c>
      <c r="AF1516" s="9">
        <f t="shared" si="324"/>
        <v>408.55</v>
      </c>
      <c r="AG1516" s="3">
        <f t="shared" si="329"/>
        <v>89.88</v>
      </c>
      <c r="AH1516" s="61">
        <f t="shared" si="325"/>
        <v>498.43</v>
      </c>
      <c r="AI1516" s="13">
        <f t="shared" si="330"/>
        <v>0</v>
      </c>
      <c r="AJ1516" s="13">
        <f t="shared" si="331"/>
        <v>0</v>
      </c>
      <c r="AK1516" s="13">
        <f t="shared" si="332"/>
        <v>0</v>
      </c>
    </row>
    <row r="1517" spans="1:37" ht="16.5">
      <c r="A1517" s="94"/>
      <c r="B1517" s="60">
        <v>6400964</v>
      </c>
      <c r="C1517" s="22" t="s">
        <v>895</v>
      </c>
      <c r="D1517" s="101" t="s">
        <v>10</v>
      </c>
      <c r="E1517" s="62">
        <v>417.4</v>
      </c>
      <c r="F1517" s="63">
        <f t="shared" si="333"/>
        <v>91.83</v>
      </c>
      <c r="G1517" s="63">
        <f t="shared" si="334"/>
        <v>509.22999999999996</v>
      </c>
      <c r="H1517" s="27" t="s">
        <v>41</v>
      </c>
      <c r="AE1517" s="145">
        <v>391.41</v>
      </c>
      <c r="AF1517" s="9">
        <f t="shared" si="324"/>
        <v>417.4</v>
      </c>
      <c r="AG1517" s="3">
        <f t="shared" si="329"/>
        <v>91.83</v>
      </c>
      <c r="AH1517" s="61">
        <f t="shared" si="325"/>
        <v>509.22999999999996</v>
      </c>
      <c r="AI1517" s="13">
        <f t="shared" si="330"/>
        <v>0</v>
      </c>
      <c r="AJ1517" s="13">
        <f t="shared" si="331"/>
        <v>0</v>
      </c>
      <c r="AK1517" s="13">
        <f t="shared" si="332"/>
        <v>0</v>
      </c>
    </row>
    <row r="1518" spans="1:37" ht="33">
      <c r="A1518" s="94"/>
      <c r="B1518" s="60">
        <v>6400965</v>
      </c>
      <c r="C1518" s="20" t="s">
        <v>3305</v>
      </c>
      <c r="D1518" s="101" t="s">
        <v>10</v>
      </c>
      <c r="E1518" s="62">
        <v>5336.3</v>
      </c>
      <c r="F1518" s="63">
        <f t="shared" si="333"/>
        <v>1173.99</v>
      </c>
      <c r="G1518" s="63">
        <f t="shared" si="334"/>
        <v>6510.29</v>
      </c>
      <c r="H1518" s="27" t="s">
        <v>170</v>
      </c>
      <c r="AE1518" s="145">
        <v>5004.03</v>
      </c>
      <c r="AF1518" s="9">
        <f t="shared" si="324"/>
        <v>5336.3</v>
      </c>
      <c r="AG1518" s="3">
        <f t="shared" si="329"/>
        <v>1173.99</v>
      </c>
      <c r="AH1518" s="61">
        <f t="shared" si="325"/>
        <v>6510.29</v>
      </c>
      <c r="AI1518" s="13">
        <f t="shared" si="330"/>
        <v>0</v>
      </c>
      <c r="AJ1518" s="13">
        <f t="shared" si="331"/>
        <v>0</v>
      </c>
      <c r="AK1518" s="13">
        <f t="shared" si="332"/>
        <v>0</v>
      </c>
    </row>
    <row r="1519" spans="1:37" ht="16.5">
      <c r="A1519" s="94"/>
      <c r="B1519" s="60">
        <v>6400966</v>
      </c>
      <c r="C1519" s="22" t="s">
        <v>903</v>
      </c>
      <c r="D1519" s="101" t="s">
        <v>10</v>
      </c>
      <c r="E1519" s="62">
        <v>249.12</v>
      </c>
      <c r="F1519" s="63">
        <f t="shared" si="333"/>
        <v>54.81</v>
      </c>
      <c r="G1519" s="63">
        <f t="shared" si="334"/>
        <v>303.93</v>
      </c>
      <c r="H1519" s="27" t="s">
        <v>74</v>
      </c>
      <c r="AE1519" s="145">
        <v>233.61</v>
      </c>
      <c r="AF1519" s="9">
        <f t="shared" si="324"/>
        <v>249.12</v>
      </c>
      <c r="AG1519" s="3">
        <f t="shared" si="329"/>
        <v>54.81</v>
      </c>
      <c r="AH1519" s="61">
        <f t="shared" si="325"/>
        <v>303.93</v>
      </c>
      <c r="AI1519" s="13">
        <f t="shared" si="330"/>
        <v>0</v>
      </c>
      <c r="AJ1519" s="13">
        <f t="shared" si="331"/>
        <v>0</v>
      </c>
      <c r="AK1519" s="13">
        <f t="shared" si="332"/>
        <v>0</v>
      </c>
    </row>
    <row r="1520" spans="1:37" ht="16.5">
      <c r="A1520" s="94"/>
      <c r="B1520" s="60">
        <v>6400967</v>
      </c>
      <c r="C1520" s="22" t="s">
        <v>714</v>
      </c>
      <c r="D1520" s="101" t="s">
        <v>10</v>
      </c>
      <c r="E1520" s="62">
        <v>2553.33</v>
      </c>
      <c r="F1520" s="63">
        <f t="shared" si="333"/>
        <v>561.73</v>
      </c>
      <c r="G1520" s="63">
        <f t="shared" si="334"/>
        <v>3115.06</v>
      </c>
      <c r="H1520" s="27" t="s">
        <v>194</v>
      </c>
      <c r="AE1520" s="145">
        <v>2394.35</v>
      </c>
      <c r="AF1520" s="9">
        <f t="shared" si="324"/>
        <v>2553.33</v>
      </c>
      <c r="AG1520" s="3">
        <f t="shared" si="329"/>
        <v>561.73</v>
      </c>
      <c r="AH1520" s="61">
        <f t="shared" si="325"/>
        <v>3115.06</v>
      </c>
      <c r="AI1520" s="13">
        <f t="shared" si="330"/>
        <v>0</v>
      </c>
      <c r="AJ1520" s="13">
        <f t="shared" si="331"/>
        <v>0</v>
      </c>
      <c r="AK1520" s="13">
        <f t="shared" si="332"/>
        <v>0</v>
      </c>
    </row>
    <row r="1521" spans="1:37" ht="16.5">
      <c r="A1521" s="94"/>
      <c r="B1521" s="60">
        <v>6400968</v>
      </c>
      <c r="C1521" s="22" t="s">
        <v>715</v>
      </c>
      <c r="D1521" s="101" t="s">
        <v>10</v>
      </c>
      <c r="E1521" s="62">
        <v>2641.15</v>
      </c>
      <c r="F1521" s="63">
        <f t="shared" si="333"/>
        <v>581.04999999999995</v>
      </c>
      <c r="G1521" s="63">
        <f t="shared" si="334"/>
        <v>3222.2</v>
      </c>
      <c r="H1521" s="27" t="s">
        <v>194</v>
      </c>
      <c r="AE1521" s="145">
        <v>2476.6999999999998</v>
      </c>
      <c r="AF1521" s="9">
        <f t="shared" si="324"/>
        <v>2641.15</v>
      </c>
      <c r="AG1521" s="3">
        <f t="shared" si="329"/>
        <v>581.04999999999995</v>
      </c>
      <c r="AH1521" s="61">
        <f t="shared" si="325"/>
        <v>3222.2</v>
      </c>
      <c r="AI1521" s="13">
        <f t="shared" si="330"/>
        <v>0</v>
      </c>
      <c r="AJ1521" s="13">
        <f t="shared" si="331"/>
        <v>0</v>
      </c>
      <c r="AK1521" s="13">
        <f t="shared" si="332"/>
        <v>0</v>
      </c>
    </row>
    <row r="1522" spans="1:37" ht="16.5">
      <c r="A1522" s="94"/>
      <c r="B1522" s="60">
        <v>6400969</v>
      </c>
      <c r="C1522" s="22" t="s">
        <v>896</v>
      </c>
      <c r="D1522" s="101" t="s">
        <v>10</v>
      </c>
      <c r="E1522" s="62">
        <v>1101.98</v>
      </c>
      <c r="F1522" s="63">
        <f t="shared" si="333"/>
        <v>242.44</v>
      </c>
      <c r="G1522" s="63">
        <f t="shared" si="334"/>
        <v>1344.42</v>
      </c>
      <c r="H1522" s="27" t="s">
        <v>33</v>
      </c>
      <c r="AE1522" s="145">
        <v>1033.3599999999999</v>
      </c>
      <c r="AF1522" s="9">
        <f t="shared" si="324"/>
        <v>1101.98</v>
      </c>
      <c r="AG1522" s="3">
        <f t="shared" si="329"/>
        <v>242.44</v>
      </c>
      <c r="AH1522" s="61">
        <f t="shared" si="325"/>
        <v>1344.42</v>
      </c>
      <c r="AI1522" s="13">
        <f t="shared" si="330"/>
        <v>0</v>
      </c>
      <c r="AJ1522" s="13">
        <f t="shared" si="331"/>
        <v>0</v>
      </c>
      <c r="AK1522" s="13">
        <f t="shared" si="332"/>
        <v>0</v>
      </c>
    </row>
    <row r="1523" spans="1:37" ht="33">
      <c r="A1523" s="94"/>
      <c r="B1523" s="60">
        <v>6400970</v>
      </c>
      <c r="C1523" s="22" t="s">
        <v>901</v>
      </c>
      <c r="D1523" s="101" t="s">
        <v>10</v>
      </c>
      <c r="E1523" s="62">
        <v>1435.48</v>
      </c>
      <c r="F1523" s="63">
        <f t="shared" si="333"/>
        <v>315.81</v>
      </c>
      <c r="G1523" s="63">
        <f t="shared" si="334"/>
        <v>1751.29</v>
      </c>
      <c r="H1523" s="27" t="s">
        <v>33</v>
      </c>
      <c r="AE1523" s="145">
        <v>1346.1</v>
      </c>
      <c r="AF1523" s="9">
        <f t="shared" si="324"/>
        <v>1435.48</v>
      </c>
      <c r="AG1523" s="3">
        <f t="shared" si="329"/>
        <v>315.81</v>
      </c>
      <c r="AH1523" s="61">
        <f t="shared" si="325"/>
        <v>1751.29</v>
      </c>
      <c r="AI1523" s="13">
        <f t="shared" si="330"/>
        <v>0</v>
      </c>
      <c r="AJ1523" s="13">
        <f t="shared" si="331"/>
        <v>0</v>
      </c>
      <c r="AK1523" s="13">
        <f t="shared" si="332"/>
        <v>0</v>
      </c>
    </row>
    <row r="1524" spans="1:37" ht="30" customHeight="1">
      <c r="A1524" s="94"/>
      <c r="B1524" s="190" t="s">
        <v>904</v>
      </c>
      <c r="C1524" s="191"/>
      <c r="D1524" s="191"/>
      <c r="E1524" s="191"/>
      <c r="F1524" s="191"/>
      <c r="G1524" s="191"/>
      <c r="H1524" s="192"/>
      <c r="AF1524" s="9">
        <f t="shared" si="324"/>
        <v>0</v>
      </c>
      <c r="AG1524" s="3">
        <f t="shared" si="329"/>
        <v>0</v>
      </c>
      <c r="AH1524" s="61">
        <f t="shared" si="325"/>
        <v>0</v>
      </c>
      <c r="AI1524" s="13">
        <f t="shared" si="330"/>
        <v>0</v>
      </c>
      <c r="AJ1524" s="13">
        <f t="shared" si="331"/>
        <v>0</v>
      </c>
      <c r="AK1524" s="13">
        <f t="shared" si="332"/>
        <v>0</v>
      </c>
    </row>
    <row r="1525" spans="1:37" ht="16.5">
      <c r="A1525" s="94"/>
      <c r="B1525" s="60">
        <v>6400971</v>
      </c>
      <c r="C1525" s="22" t="s">
        <v>832</v>
      </c>
      <c r="D1525" s="101" t="s">
        <v>10</v>
      </c>
      <c r="E1525" s="62">
        <v>256.27999999999997</v>
      </c>
      <c r="F1525" s="63">
        <f t="shared" ref="F1525:F1549" si="335">ROUND(E1525*0.22,2)</f>
        <v>56.38</v>
      </c>
      <c r="G1525" s="63">
        <f t="shared" ref="G1525:G1549" si="336">F1525+E1525</f>
        <v>312.65999999999997</v>
      </c>
      <c r="H1525" s="27" t="s">
        <v>36</v>
      </c>
      <c r="AE1525" s="145">
        <v>240.32</v>
      </c>
      <c r="AF1525" s="9">
        <f t="shared" si="324"/>
        <v>256.27999999999997</v>
      </c>
      <c r="AG1525" s="3">
        <f t="shared" si="329"/>
        <v>56.38</v>
      </c>
      <c r="AH1525" s="61">
        <f t="shared" si="325"/>
        <v>312.65999999999997</v>
      </c>
      <c r="AI1525" s="13">
        <f t="shared" si="330"/>
        <v>0</v>
      </c>
      <c r="AJ1525" s="13">
        <f t="shared" si="331"/>
        <v>0</v>
      </c>
      <c r="AK1525" s="13">
        <f t="shared" si="332"/>
        <v>0</v>
      </c>
    </row>
    <row r="1526" spans="1:37" ht="16.5">
      <c r="A1526" s="94"/>
      <c r="B1526" s="60">
        <v>6400972</v>
      </c>
      <c r="C1526" s="22" t="s">
        <v>106</v>
      </c>
      <c r="D1526" s="101" t="s">
        <v>10</v>
      </c>
      <c r="E1526" s="62">
        <v>235.27</v>
      </c>
      <c r="F1526" s="63">
        <f t="shared" si="335"/>
        <v>51.76</v>
      </c>
      <c r="G1526" s="63">
        <f t="shared" si="336"/>
        <v>287.03000000000003</v>
      </c>
      <c r="H1526" s="27" t="s">
        <v>36</v>
      </c>
      <c r="AE1526" s="145">
        <v>220.62</v>
      </c>
      <c r="AF1526" s="9">
        <f t="shared" si="324"/>
        <v>235.27</v>
      </c>
      <c r="AG1526" s="3">
        <f t="shared" si="329"/>
        <v>51.76</v>
      </c>
      <c r="AH1526" s="61">
        <f t="shared" si="325"/>
        <v>287.03000000000003</v>
      </c>
      <c r="AI1526" s="13">
        <f t="shared" si="330"/>
        <v>0</v>
      </c>
      <c r="AJ1526" s="13">
        <f t="shared" si="331"/>
        <v>0</v>
      </c>
      <c r="AK1526" s="13">
        <f t="shared" si="332"/>
        <v>0</v>
      </c>
    </row>
    <row r="1527" spans="1:37" ht="16.5">
      <c r="A1527" s="94"/>
      <c r="B1527" s="60">
        <v>6400973</v>
      </c>
      <c r="C1527" s="22" t="s">
        <v>870</v>
      </c>
      <c r="D1527" s="101" t="s">
        <v>10</v>
      </c>
      <c r="E1527" s="62">
        <v>507.98</v>
      </c>
      <c r="F1527" s="63">
        <f t="shared" si="335"/>
        <v>111.76</v>
      </c>
      <c r="G1527" s="63">
        <f t="shared" si="336"/>
        <v>619.74</v>
      </c>
      <c r="H1527" s="27" t="s">
        <v>41</v>
      </c>
      <c r="AE1527" s="145">
        <v>476.35</v>
      </c>
      <c r="AF1527" s="9">
        <f t="shared" si="324"/>
        <v>507.98</v>
      </c>
      <c r="AG1527" s="3">
        <f t="shared" si="329"/>
        <v>111.76</v>
      </c>
      <c r="AH1527" s="61">
        <f t="shared" si="325"/>
        <v>619.74</v>
      </c>
      <c r="AI1527" s="13">
        <f t="shared" si="330"/>
        <v>0</v>
      </c>
      <c r="AJ1527" s="13">
        <f t="shared" si="331"/>
        <v>0</v>
      </c>
      <c r="AK1527" s="13">
        <f t="shared" si="332"/>
        <v>0</v>
      </c>
    </row>
    <row r="1528" spans="1:37" ht="16.5">
      <c r="A1528" s="94"/>
      <c r="B1528" s="60">
        <v>6400974</v>
      </c>
      <c r="C1528" s="22" t="s">
        <v>923</v>
      </c>
      <c r="D1528" s="101" t="s">
        <v>10</v>
      </c>
      <c r="E1528" s="62">
        <v>1779.08</v>
      </c>
      <c r="F1528" s="63">
        <f t="shared" si="335"/>
        <v>391.4</v>
      </c>
      <c r="G1528" s="63">
        <f t="shared" si="336"/>
        <v>2170.48</v>
      </c>
      <c r="H1528" s="27" t="s">
        <v>33</v>
      </c>
      <c r="AE1528" s="145">
        <v>1668.3</v>
      </c>
      <c r="AF1528" s="9">
        <f t="shared" si="324"/>
        <v>1779.08</v>
      </c>
      <c r="AG1528" s="3">
        <f t="shared" si="329"/>
        <v>391.4</v>
      </c>
      <c r="AH1528" s="61">
        <f t="shared" si="325"/>
        <v>2170.48</v>
      </c>
      <c r="AI1528" s="13">
        <f t="shared" si="330"/>
        <v>0</v>
      </c>
      <c r="AJ1528" s="13">
        <f t="shared" si="331"/>
        <v>0</v>
      </c>
      <c r="AK1528" s="13">
        <f t="shared" si="332"/>
        <v>0</v>
      </c>
    </row>
    <row r="1529" spans="1:37" ht="16.5">
      <c r="A1529" s="94"/>
      <c r="B1529" s="60">
        <v>6400975</v>
      </c>
      <c r="C1529" s="22" t="s">
        <v>889</v>
      </c>
      <c r="D1529" s="101" t="s">
        <v>10</v>
      </c>
      <c r="E1529" s="62">
        <v>2287.52</v>
      </c>
      <c r="F1529" s="63">
        <f t="shared" si="335"/>
        <v>503.25</v>
      </c>
      <c r="G1529" s="63">
        <f t="shared" si="336"/>
        <v>2790.77</v>
      </c>
      <c r="H1529" s="27" t="s">
        <v>170</v>
      </c>
      <c r="AE1529" s="145">
        <v>2145.09</v>
      </c>
      <c r="AF1529" s="9">
        <f t="shared" si="324"/>
        <v>2287.52</v>
      </c>
      <c r="AG1529" s="3">
        <f t="shared" si="329"/>
        <v>503.25</v>
      </c>
      <c r="AH1529" s="61">
        <f t="shared" si="325"/>
        <v>2790.77</v>
      </c>
      <c r="AI1529" s="13">
        <f t="shared" si="330"/>
        <v>0</v>
      </c>
      <c r="AJ1529" s="13">
        <f t="shared" si="331"/>
        <v>0</v>
      </c>
      <c r="AK1529" s="13">
        <f t="shared" si="332"/>
        <v>0</v>
      </c>
    </row>
    <row r="1530" spans="1:37" ht="16.5">
      <c r="A1530" s="94"/>
      <c r="B1530" s="60">
        <v>6400976</v>
      </c>
      <c r="C1530" s="22" t="s">
        <v>691</v>
      </c>
      <c r="D1530" s="101" t="s">
        <v>10</v>
      </c>
      <c r="E1530" s="62">
        <v>770.7</v>
      </c>
      <c r="F1530" s="63">
        <f t="shared" si="335"/>
        <v>169.55</v>
      </c>
      <c r="G1530" s="63">
        <f t="shared" si="336"/>
        <v>940.25</v>
      </c>
      <c r="H1530" s="27" t="s">
        <v>41</v>
      </c>
      <c r="AE1530" s="145">
        <v>722.71</v>
      </c>
      <c r="AF1530" s="9">
        <f t="shared" si="324"/>
        <v>770.7</v>
      </c>
      <c r="AG1530" s="3">
        <f t="shared" si="329"/>
        <v>169.55</v>
      </c>
      <c r="AH1530" s="61">
        <f t="shared" si="325"/>
        <v>940.25</v>
      </c>
      <c r="AI1530" s="13">
        <f t="shared" si="330"/>
        <v>0</v>
      </c>
      <c r="AJ1530" s="13">
        <f t="shared" si="331"/>
        <v>0</v>
      </c>
      <c r="AK1530" s="13">
        <f t="shared" si="332"/>
        <v>0</v>
      </c>
    </row>
    <row r="1531" spans="1:37" ht="16.5">
      <c r="A1531" s="94"/>
      <c r="B1531" s="60">
        <v>6400977</v>
      </c>
      <c r="C1531" s="22" t="s">
        <v>877</v>
      </c>
      <c r="D1531" s="101" t="s">
        <v>10</v>
      </c>
      <c r="E1531" s="62">
        <v>1543.76</v>
      </c>
      <c r="F1531" s="63">
        <f t="shared" si="335"/>
        <v>339.63</v>
      </c>
      <c r="G1531" s="63">
        <f t="shared" si="336"/>
        <v>1883.3899999999999</v>
      </c>
      <c r="H1531" s="27" t="s">
        <v>41</v>
      </c>
      <c r="AE1531" s="145">
        <v>1447.64</v>
      </c>
      <c r="AF1531" s="9">
        <f t="shared" si="324"/>
        <v>1543.76</v>
      </c>
      <c r="AG1531" s="3">
        <f t="shared" si="329"/>
        <v>339.63</v>
      </c>
      <c r="AH1531" s="61">
        <f t="shared" si="325"/>
        <v>1883.3899999999999</v>
      </c>
      <c r="AI1531" s="13">
        <f t="shared" si="330"/>
        <v>0</v>
      </c>
      <c r="AJ1531" s="13">
        <f t="shared" si="331"/>
        <v>0</v>
      </c>
      <c r="AK1531" s="13">
        <f t="shared" si="332"/>
        <v>0</v>
      </c>
    </row>
    <row r="1532" spans="1:37" ht="16.5">
      <c r="A1532" s="94"/>
      <c r="B1532" s="60">
        <v>6400978</v>
      </c>
      <c r="C1532" s="22" t="s">
        <v>897</v>
      </c>
      <c r="D1532" s="101" t="s">
        <v>10</v>
      </c>
      <c r="E1532" s="62">
        <v>1163.52</v>
      </c>
      <c r="F1532" s="63">
        <f t="shared" si="335"/>
        <v>255.97</v>
      </c>
      <c r="G1532" s="63">
        <f t="shared" si="336"/>
        <v>1419.49</v>
      </c>
      <c r="H1532" s="27" t="s">
        <v>33</v>
      </c>
      <c r="AE1532" s="145">
        <v>1091.07</v>
      </c>
      <c r="AF1532" s="9">
        <f t="shared" si="324"/>
        <v>1163.52</v>
      </c>
      <c r="AG1532" s="3">
        <f t="shared" si="329"/>
        <v>255.97</v>
      </c>
      <c r="AH1532" s="61">
        <f t="shared" si="325"/>
        <v>1419.49</v>
      </c>
      <c r="AI1532" s="13">
        <f t="shared" si="330"/>
        <v>0</v>
      </c>
      <c r="AJ1532" s="13">
        <f t="shared" si="331"/>
        <v>0</v>
      </c>
      <c r="AK1532" s="13">
        <f t="shared" si="332"/>
        <v>0</v>
      </c>
    </row>
    <row r="1533" spans="1:37" ht="16.5">
      <c r="A1533" s="94"/>
      <c r="B1533" s="60">
        <v>6400979</v>
      </c>
      <c r="C1533" s="22" t="s">
        <v>3310</v>
      </c>
      <c r="D1533" s="101" t="s">
        <v>10</v>
      </c>
      <c r="E1533" s="62">
        <v>845.05</v>
      </c>
      <c r="F1533" s="63">
        <f t="shared" si="335"/>
        <v>185.91</v>
      </c>
      <c r="G1533" s="63">
        <f t="shared" si="336"/>
        <v>1030.96</v>
      </c>
      <c r="H1533" s="27" t="s">
        <v>73</v>
      </c>
      <c r="AE1533" s="145">
        <v>792.43</v>
      </c>
      <c r="AF1533" s="9">
        <f t="shared" si="324"/>
        <v>845.05</v>
      </c>
      <c r="AG1533" s="3">
        <f t="shared" si="329"/>
        <v>185.91</v>
      </c>
      <c r="AH1533" s="61">
        <f t="shared" si="325"/>
        <v>1030.96</v>
      </c>
      <c r="AI1533" s="13">
        <f t="shared" si="330"/>
        <v>0</v>
      </c>
      <c r="AJ1533" s="13">
        <f t="shared" si="331"/>
        <v>0</v>
      </c>
      <c r="AK1533" s="13">
        <f t="shared" si="332"/>
        <v>0</v>
      </c>
    </row>
    <row r="1534" spans="1:37" ht="16.5">
      <c r="A1534" s="94"/>
      <c r="B1534" s="60">
        <v>6400980</v>
      </c>
      <c r="C1534" s="22" t="s">
        <v>823</v>
      </c>
      <c r="D1534" s="101" t="s">
        <v>10</v>
      </c>
      <c r="E1534" s="62">
        <v>924.14</v>
      </c>
      <c r="F1534" s="63">
        <f t="shared" si="335"/>
        <v>203.31</v>
      </c>
      <c r="G1534" s="63">
        <f t="shared" si="336"/>
        <v>1127.45</v>
      </c>
      <c r="H1534" s="27" t="s">
        <v>33</v>
      </c>
      <c r="AE1534" s="145">
        <v>866.6</v>
      </c>
      <c r="AF1534" s="9">
        <f t="shared" si="324"/>
        <v>924.14</v>
      </c>
      <c r="AG1534" s="3">
        <f t="shared" si="329"/>
        <v>203.31</v>
      </c>
      <c r="AH1534" s="61">
        <f t="shared" si="325"/>
        <v>1127.45</v>
      </c>
      <c r="AI1534" s="13">
        <f t="shared" si="330"/>
        <v>0</v>
      </c>
      <c r="AJ1534" s="13">
        <f t="shared" si="331"/>
        <v>0</v>
      </c>
      <c r="AK1534" s="13">
        <f t="shared" si="332"/>
        <v>0</v>
      </c>
    </row>
    <row r="1535" spans="1:37" ht="16.5">
      <c r="A1535" s="94"/>
      <c r="B1535" s="60">
        <v>6400981</v>
      </c>
      <c r="C1535" s="22" t="s">
        <v>892</v>
      </c>
      <c r="D1535" s="101" t="s">
        <v>10</v>
      </c>
      <c r="E1535" s="62">
        <v>914.46</v>
      </c>
      <c r="F1535" s="63">
        <f t="shared" si="335"/>
        <v>201.18</v>
      </c>
      <c r="G1535" s="63">
        <f t="shared" si="336"/>
        <v>1115.6400000000001</v>
      </c>
      <c r="H1535" s="27" t="s">
        <v>121</v>
      </c>
      <c r="AE1535" s="145">
        <v>857.52</v>
      </c>
      <c r="AF1535" s="9">
        <f t="shared" si="324"/>
        <v>914.46</v>
      </c>
      <c r="AG1535" s="3">
        <f t="shared" si="329"/>
        <v>201.18</v>
      </c>
      <c r="AH1535" s="61">
        <f t="shared" si="325"/>
        <v>1115.6400000000001</v>
      </c>
      <c r="AI1535" s="13">
        <f t="shared" si="330"/>
        <v>0</v>
      </c>
      <c r="AJ1535" s="13">
        <f t="shared" si="331"/>
        <v>0</v>
      </c>
      <c r="AK1535" s="13">
        <f t="shared" si="332"/>
        <v>0</v>
      </c>
    </row>
    <row r="1536" spans="1:37" ht="16.5">
      <c r="A1536" s="94"/>
      <c r="B1536" s="60">
        <v>6400982</v>
      </c>
      <c r="C1536" s="22" t="s">
        <v>893</v>
      </c>
      <c r="D1536" s="101" t="s">
        <v>10</v>
      </c>
      <c r="E1536" s="62">
        <v>568.30999999999995</v>
      </c>
      <c r="F1536" s="63">
        <f t="shared" si="335"/>
        <v>125.03</v>
      </c>
      <c r="G1536" s="63">
        <f t="shared" si="336"/>
        <v>693.33999999999992</v>
      </c>
      <c r="H1536" s="27" t="s">
        <v>32</v>
      </c>
      <c r="AE1536" s="145">
        <v>532.91999999999996</v>
      </c>
      <c r="AF1536" s="9">
        <f t="shared" si="324"/>
        <v>568.30999999999995</v>
      </c>
      <c r="AG1536" s="3">
        <f t="shared" si="329"/>
        <v>125.03</v>
      </c>
      <c r="AH1536" s="61">
        <f t="shared" si="325"/>
        <v>693.33999999999992</v>
      </c>
      <c r="AI1536" s="13">
        <f t="shared" si="330"/>
        <v>0</v>
      </c>
      <c r="AJ1536" s="13">
        <f t="shared" si="331"/>
        <v>0</v>
      </c>
      <c r="AK1536" s="13">
        <f t="shared" si="332"/>
        <v>0</v>
      </c>
    </row>
    <row r="1537" spans="1:105" ht="16.5">
      <c r="A1537" s="94"/>
      <c r="B1537" s="60">
        <v>6400983</v>
      </c>
      <c r="C1537" s="22" t="s">
        <v>896</v>
      </c>
      <c r="D1537" s="101" t="s">
        <v>10</v>
      </c>
      <c r="E1537" s="62">
        <v>1101.98</v>
      </c>
      <c r="F1537" s="63">
        <f t="shared" si="335"/>
        <v>242.44</v>
      </c>
      <c r="G1537" s="63">
        <f t="shared" si="336"/>
        <v>1344.42</v>
      </c>
      <c r="H1537" s="27" t="s">
        <v>33</v>
      </c>
      <c r="AE1537" s="145">
        <v>1033.3599999999999</v>
      </c>
      <c r="AF1537" s="9">
        <f t="shared" si="324"/>
        <v>1101.98</v>
      </c>
      <c r="AG1537" s="3">
        <f t="shared" si="329"/>
        <v>242.44</v>
      </c>
      <c r="AH1537" s="61">
        <f t="shared" si="325"/>
        <v>1344.42</v>
      </c>
      <c r="AI1537" s="13">
        <f t="shared" si="330"/>
        <v>0</v>
      </c>
      <c r="AJ1537" s="13">
        <f t="shared" si="331"/>
        <v>0</v>
      </c>
      <c r="AK1537" s="13">
        <f t="shared" si="332"/>
        <v>0</v>
      </c>
    </row>
    <row r="1538" spans="1:105" ht="16.5">
      <c r="A1538" s="94"/>
      <c r="B1538" s="60">
        <v>6400984</v>
      </c>
      <c r="C1538" s="22" t="s">
        <v>905</v>
      </c>
      <c r="D1538" s="101" t="s">
        <v>10</v>
      </c>
      <c r="E1538" s="62">
        <v>1779.08</v>
      </c>
      <c r="F1538" s="63">
        <f t="shared" si="335"/>
        <v>391.4</v>
      </c>
      <c r="G1538" s="63">
        <f t="shared" si="336"/>
        <v>2170.48</v>
      </c>
      <c r="H1538" s="27" t="s">
        <v>33</v>
      </c>
      <c r="AE1538" s="145">
        <v>1668.3</v>
      </c>
      <c r="AF1538" s="9">
        <f t="shared" si="324"/>
        <v>1779.08</v>
      </c>
      <c r="AG1538" s="3">
        <f t="shared" si="329"/>
        <v>391.4</v>
      </c>
      <c r="AH1538" s="61">
        <f t="shared" si="325"/>
        <v>2170.48</v>
      </c>
      <c r="AI1538" s="13">
        <f t="shared" si="330"/>
        <v>0</v>
      </c>
      <c r="AJ1538" s="13">
        <f t="shared" si="331"/>
        <v>0</v>
      </c>
      <c r="AK1538" s="13">
        <f t="shared" si="332"/>
        <v>0</v>
      </c>
    </row>
    <row r="1539" spans="1:105" ht="16.5">
      <c r="A1539" s="94"/>
      <c r="B1539" s="60">
        <v>6400985</v>
      </c>
      <c r="C1539" s="22" t="s">
        <v>714</v>
      </c>
      <c r="D1539" s="101" t="s">
        <v>10</v>
      </c>
      <c r="E1539" s="62">
        <v>2553.33</v>
      </c>
      <c r="F1539" s="63">
        <f t="shared" si="335"/>
        <v>561.73</v>
      </c>
      <c r="G1539" s="63">
        <f t="shared" si="336"/>
        <v>3115.06</v>
      </c>
      <c r="H1539" s="27" t="s">
        <v>194</v>
      </c>
      <c r="AE1539" s="145">
        <v>2394.35</v>
      </c>
      <c r="AF1539" s="9">
        <f t="shared" si="324"/>
        <v>2553.33</v>
      </c>
      <c r="AG1539" s="3">
        <f t="shared" si="329"/>
        <v>561.73</v>
      </c>
      <c r="AH1539" s="61">
        <f t="shared" si="325"/>
        <v>3115.06</v>
      </c>
      <c r="AI1539" s="13">
        <f t="shared" si="330"/>
        <v>0</v>
      </c>
      <c r="AJ1539" s="13">
        <f t="shared" si="331"/>
        <v>0</v>
      </c>
      <c r="AK1539" s="13">
        <f t="shared" si="332"/>
        <v>0</v>
      </c>
    </row>
    <row r="1540" spans="1:105" ht="16.5">
      <c r="A1540" s="94"/>
      <c r="B1540" s="60">
        <v>6400986</v>
      </c>
      <c r="C1540" s="22" t="s">
        <v>715</v>
      </c>
      <c r="D1540" s="101" t="s">
        <v>10</v>
      </c>
      <c r="E1540" s="62">
        <v>2641.15</v>
      </c>
      <c r="F1540" s="63">
        <f t="shared" si="335"/>
        <v>581.04999999999995</v>
      </c>
      <c r="G1540" s="63">
        <f t="shared" si="336"/>
        <v>3222.2</v>
      </c>
      <c r="H1540" s="27" t="s">
        <v>194</v>
      </c>
      <c r="AE1540" s="145">
        <v>2476.6999999999998</v>
      </c>
      <c r="AF1540" s="9">
        <f t="shared" ref="AF1540:AF1603" si="337">ROUND(AE1540+(AE1540*6.64%),2)</f>
        <v>2641.15</v>
      </c>
      <c r="AG1540" s="3">
        <f t="shared" si="329"/>
        <v>581.04999999999995</v>
      </c>
      <c r="AH1540" s="61">
        <f t="shared" ref="AH1540:AH1603" si="338">AF1540+AG1540</f>
        <v>3222.2</v>
      </c>
      <c r="AI1540" s="13">
        <f t="shared" si="330"/>
        <v>0</v>
      </c>
      <c r="AJ1540" s="13">
        <f t="shared" si="331"/>
        <v>0</v>
      </c>
      <c r="AK1540" s="13">
        <f t="shared" si="332"/>
        <v>0</v>
      </c>
    </row>
    <row r="1541" spans="1:105" ht="16.5">
      <c r="A1541" s="94"/>
      <c r="B1541" s="60">
        <v>6400987</v>
      </c>
      <c r="C1541" s="22" t="s">
        <v>906</v>
      </c>
      <c r="D1541" s="101" t="s">
        <v>10</v>
      </c>
      <c r="E1541" s="62">
        <v>959.42</v>
      </c>
      <c r="F1541" s="63">
        <f t="shared" si="335"/>
        <v>211.07</v>
      </c>
      <c r="G1541" s="63">
        <f t="shared" si="336"/>
        <v>1170.49</v>
      </c>
      <c r="H1541" s="27" t="s">
        <v>39</v>
      </c>
      <c r="AE1541" s="145">
        <v>899.68</v>
      </c>
      <c r="AF1541" s="9">
        <f t="shared" si="337"/>
        <v>959.42</v>
      </c>
      <c r="AG1541" s="3">
        <f t="shared" si="329"/>
        <v>211.07</v>
      </c>
      <c r="AH1541" s="61">
        <f t="shared" si="338"/>
        <v>1170.49</v>
      </c>
      <c r="AI1541" s="13">
        <f t="shared" si="330"/>
        <v>0</v>
      </c>
      <c r="AJ1541" s="13">
        <f t="shared" si="331"/>
        <v>0</v>
      </c>
      <c r="AK1541" s="13">
        <f t="shared" si="332"/>
        <v>0</v>
      </c>
    </row>
    <row r="1542" spans="1:105" ht="16.5">
      <c r="A1542" s="94"/>
      <c r="B1542" s="60">
        <v>6400988</v>
      </c>
      <c r="C1542" s="22" t="s">
        <v>907</v>
      </c>
      <c r="D1542" s="101" t="s">
        <v>10</v>
      </c>
      <c r="E1542" s="62">
        <v>1502.29</v>
      </c>
      <c r="F1542" s="63">
        <f t="shared" si="335"/>
        <v>330.5</v>
      </c>
      <c r="G1542" s="63">
        <f t="shared" si="336"/>
        <v>1832.79</v>
      </c>
      <c r="H1542" s="27" t="s">
        <v>170</v>
      </c>
      <c r="AE1542" s="145">
        <v>1408.75</v>
      </c>
      <c r="AF1542" s="9">
        <f t="shared" si="337"/>
        <v>1502.29</v>
      </c>
      <c r="AG1542" s="3">
        <f t="shared" si="329"/>
        <v>330.5</v>
      </c>
      <c r="AH1542" s="61">
        <f t="shared" si="338"/>
        <v>1832.79</v>
      </c>
      <c r="AI1542" s="13">
        <f t="shared" si="330"/>
        <v>0</v>
      </c>
      <c r="AJ1542" s="13">
        <f t="shared" si="331"/>
        <v>0</v>
      </c>
      <c r="AK1542" s="13">
        <f t="shared" si="332"/>
        <v>0</v>
      </c>
      <c r="AL1542" s="30"/>
      <c r="AM1542" s="30"/>
      <c r="AN1542" s="30"/>
      <c r="AO1542" s="30"/>
      <c r="AP1542" s="30"/>
      <c r="AQ1542" s="30"/>
      <c r="AR1542" s="30"/>
      <c r="AS1542" s="30"/>
      <c r="AT1542" s="30"/>
      <c r="AU1542" s="30"/>
      <c r="AV1542" s="30"/>
      <c r="AW1542" s="30"/>
      <c r="AX1542" s="30"/>
      <c r="AY1542" s="30"/>
      <c r="AZ1542" s="30"/>
      <c r="BA1542" s="30"/>
      <c r="BB1542" s="30"/>
      <c r="BC1542" s="30"/>
      <c r="BD1542" s="30"/>
      <c r="BE1542" s="30"/>
      <c r="BF1542" s="30"/>
      <c r="BG1542" s="30"/>
      <c r="BH1542" s="30"/>
      <c r="BI1542" s="30"/>
      <c r="BJ1542" s="30"/>
      <c r="BK1542" s="30"/>
      <c r="BL1542" s="30"/>
      <c r="BM1542" s="30"/>
      <c r="BN1542" s="30"/>
      <c r="BO1542" s="30"/>
      <c r="BP1542" s="30"/>
      <c r="BQ1542" s="30"/>
      <c r="BR1542" s="30"/>
      <c r="BS1542" s="30"/>
      <c r="BT1542" s="30"/>
      <c r="BU1542" s="30"/>
      <c r="BV1542" s="30"/>
      <c r="BW1542" s="30"/>
      <c r="BX1542" s="30"/>
      <c r="BY1542" s="30"/>
      <c r="BZ1542" s="30"/>
      <c r="CA1542" s="30"/>
      <c r="CB1542" s="30"/>
      <c r="CC1542" s="30"/>
      <c r="CD1542" s="30"/>
      <c r="CE1542" s="30"/>
      <c r="CF1542" s="30"/>
      <c r="CG1542" s="30"/>
      <c r="CH1542" s="30"/>
      <c r="CI1542" s="30"/>
      <c r="CJ1542" s="30"/>
      <c r="CK1542" s="30"/>
      <c r="CL1542" s="30"/>
      <c r="CM1542" s="30"/>
      <c r="CN1542" s="30"/>
      <c r="CO1542" s="30"/>
      <c r="CP1542" s="30"/>
      <c r="CQ1542" s="30"/>
      <c r="CR1542" s="30"/>
      <c r="CS1542" s="30"/>
      <c r="CT1542" s="30"/>
      <c r="CU1542" s="30"/>
      <c r="CV1542" s="30"/>
      <c r="CW1542" s="30"/>
      <c r="CX1542" s="30"/>
      <c r="CY1542" s="30"/>
      <c r="CZ1542" s="30"/>
      <c r="DA1542" s="30"/>
    </row>
    <row r="1543" spans="1:105" s="30" customFormat="1" ht="33">
      <c r="A1543" s="92"/>
      <c r="B1543" s="60">
        <v>6400989</v>
      </c>
      <c r="C1543" s="20" t="s">
        <v>3305</v>
      </c>
      <c r="D1543" s="101" t="s">
        <v>10</v>
      </c>
      <c r="E1543" s="62">
        <v>5336.3</v>
      </c>
      <c r="F1543" s="63">
        <f t="shared" si="335"/>
        <v>1173.99</v>
      </c>
      <c r="G1543" s="63">
        <f t="shared" si="336"/>
        <v>6510.29</v>
      </c>
      <c r="H1543" s="27" t="s">
        <v>170</v>
      </c>
      <c r="I1543" s="2"/>
      <c r="AE1543" s="146">
        <v>5004.03</v>
      </c>
      <c r="AF1543" s="9">
        <f t="shared" si="337"/>
        <v>5336.3</v>
      </c>
      <c r="AG1543" s="3">
        <f t="shared" si="329"/>
        <v>1173.99</v>
      </c>
      <c r="AH1543" s="61">
        <f t="shared" si="338"/>
        <v>6510.29</v>
      </c>
      <c r="AI1543" s="13">
        <f t="shared" si="330"/>
        <v>0</v>
      </c>
      <c r="AJ1543" s="13">
        <f t="shared" si="331"/>
        <v>0</v>
      </c>
      <c r="AK1543" s="13">
        <f t="shared" si="332"/>
        <v>0</v>
      </c>
      <c r="AL1543" s="3"/>
      <c r="AM1543" s="3"/>
      <c r="AN1543" s="3"/>
      <c r="AO1543" s="3"/>
      <c r="AP1543" s="3"/>
      <c r="AQ1543" s="3"/>
      <c r="AR1543" s="3"/>
      <c r="AS1543" s="3"/>
      <c r="AT1543" s="3"/>
      <c r="AU1543" s="3"/>
      <c r="AV1543" s="3"/>
      <c r="AW1543" s="3"/>
      <c r="AX1543" s="3"/>
      <c r="AY1543" s="3"/>
      <c r="AZ1543" s="3"/>
      <c r="BA1543" s="3"/>
      <c r="BB1543" s="3"/>
      <c r="BC1543" s="3"/>
      <c r="BD1543" s="3"/>
      <c r="BE1543" s="3"/>
      <c r="BF1543" s="3"/>
      <c r="BG1543" s="3"/>
      <c r="BH1543" s="3"/>
      <c r="BI1543" s="3"/>
      <c r="BJ1543" s="3"/>
      <c r="BK1543" s="3"/>
      <c r="BL1543" s="3"/>
      <c r="BM1543" s="3"/>
      <c r="BN1543" s="3"/>
      <c r="BO1543" s="3"/>
      <c r="BP1543" s="3"/>
      <c r="BQ1543" s="3"/>
      <c r="BR1543" s="3"/>
      <c r="BS1543" s="3"/>
      <c r="BT1543" s="3"/>
      <c r="BU1543" s="3"/>
      <c r="BV1543" s="3"/>
      <c r="BW1543" s="3"/>
      <c r="BX1543" s="3"/>
      <c r="BY1543" s="3"/>
      <c r="BZ1543" s="3"/>
      <c r="CA1543" s="3"/>
      <c r="CB1543" s="3"/>
      <c r="CC1543" s="3"/>
      <c r="CD1543" s="3"/>
      <c r="CE1543" s="3"/>
      <c r="CF1543" s="3"/>
      <c r="CG1543" s="3"/>
      <c r="CH1543" s="3"/>
      <c r="CI1543" s="3"/>
      <c r="CJ1543" s="3"/>
      <c r="CK1543" s="3"/>
      <c r="CL1543" s="3"/>
      <c r="CM1543" s="3"/>
      <c r="CN1543" s="3"/>
      <c r="CO1543" s="3"/>
      <c r="CP1543" s="3"/>
      <c r="CQ1543" s="3"/>
      <c r="CR1543" s="3"/>
      <c r="CS1543" s="3"/>
      <c r="CT1543" s="3"/>
      <c r="CU1543" s="3"/>
      <c r="CV1543" s="3"/>
      <c r="CW1543" s="3"/>
      <c r="CX1543" s="3"/>
      <c r="CY1543" s="3"/>
      <c r="CZ1543" s="3"/>
      <c r="DA1543" s="3"/>
    </row>
    <row r="1544" spans="1:105" ht="16.5">
      <c r="B1544" s="60">
        <v>6400990</v>
      </c>
      <c r="C1544" s="22" t="s">
        <v>137</v>
      </c>
      <c r="D1544" s="101" t="s">
        <v>10</v>
      </c>
      <c r="E1544" s="62">
        <v>630.53</v>
      </c>
      <c r="F1544" s="63">
        <f t="shared" si="335"/>
        <v>138.72</v>
      </c>
      <c r="G1544" s="63">
        <f t="shared" si="336"/>
        <v>769.25</v>
      </c>
      <c r="H1544" s="27" t="s">
        <v>39</v>
      </c>
      <c r="AE1544" s="145">
        <v>591.27</v>
      </c>
      <c r="AF1544" s="9">
        <f t="shared" si="337"/>
        <v>630.53</v>
      </c>
      <c r="AG1544" s="3">
        <f t="shared" ref="AG1544:AG1607" si="339">ROUND(E1544*0.22,2)</f>
        <v>138.72</v>
      </c>
      <c r="AH1544" s="61">
        <f t="shared" si="338"/>
        <v>769.25</v>
      </c>
      <c r="AI1544" s="13">
        <f t="shared" ref="AI1544:AI1607" si="340">AF1544-E1544</f>
        <v>0</v>
      </c>
      <c r="AJ1544" s="13">
        <f t="shared" ref="AJ1544:AJ1607" si="341">AG1544-F1544</f>
        <v>0</v>
      </c>
      <c r="AK1544" s="13">
        <f t="shared" ref="AK1544:AK1607" si="342">AH1544-G1544</f>
        <v>0</v>
      </c>
    </row>
    <row r="1545" spans="1:105" ht="16.5">
      <c r="B1545" s="60">
        <v>6400991</v>
      </c>
      <c r="C1545" s="22" t="s">
        <v>891</v>
      </c>
      <c r="D1545" s="101" t="s">
        <v>10</v>
      </c>
      <c r="E1545" s="62">
        <v>884.78</v>
      </c>
      <c r="F1545" s="63">
        <f t="shared" si="335"/>
        <v>194.65</v>
      </c>
      <c r="G1545" s="63">
        <f t="shared" si="336"/>
        <v>1079.43</v>
      </c>
      <c r="H1545" s="27" t="s">
        <v>32</v>
      </c>
      <c r="AE1545" s="145">
        <v>829.69</v>
      </c>
      <c r="AF1545" s="9">
        <f t="shared" si="337"/>
        <v>884.78</v>
      </c>
      <c r="AG1545" s="3">
        <f t="shared" si="339"/>
        <v>194.65</v>
      </c>
      <c r="AH1545" s="61">
        <f t="shared" si="338"/>
        <v>1079.43</v>
      </c>
      <c r="AI1545" s="13">
        <f t="shared" si="340"/>
        <v>0</v>
      </c>
      <c r="AJ1545" s="13">
        <f t="shared" si="341"/>
        <v>0</v>
      </c>
      <c r="AK1545" s="13">
        <f t="shared" si="342"/>
        <v>0</v>
      </c>
    </row>
    <row r="1546" spans="1:105" ht="16.5">
      <c r="B1546" s="60">
        <v>6400992</v>
      </c>
      <c r="C1546" s="22" t="s">
        <v>898</v>
      </c>
      <c r="D1546" s="101" t="s">
        <v>10</v>
      </c>
      <c r="E1546" s="62">
        <v>2985.85</v>
      </c>
      <c r="F1546" s="63">
        <f t="shared" si="335"/>
        <v>656.89</v>
      </c>
      <c r="G1546" s="63">
        <f t="shared" si="336"/>
        <v>3642.74</v>
      </c>
      <c r="H1546" s="27" t="s">
        <v>194</v>
      </c>
      <c r="AE1546" s="145">
        <v>2799.93</v>
      </c>
      <c r="AF1546" s="9">
        <f t="shared" si="337"/>
        <v>2985.85</v>
      </c>
      <c r="AG1546" s="3">
        <f t="shared" si="339"/>
        <v>656.89</v>
      </c>
      <c r="AH1546" s="61">
        <f t="shared" si="338"/>
        <v>3642.74</v>
      </c>
      <c r="AI1546" s="13">
        <f t="shared" si="340"/>
        <v>0</v>
      </c>
      <c r="AJ1546" s="13">
        <f t="shared" si="341"/>
        <v>0</v>
      </c>
      <c r="AK1546" s="13">
        <f t="shared" si="342"/>
        <v>0</v>
      </c>
    </row>
    <row r="1547" spans="1:105" ht="16.5">
      <c r="B1547" s="60">
        <v>6400993</v>
      </c>
      <c r="C1547" s="22" t="s">
        <v>899</v>
      </c>
      <c r="D1547" s="101" t="s">
        <v>10</v>
      </c>
      <c r="E1547" s="62">
        <v>1630.53</v>
      </c>
      <c r="F1547" s="63">
        <f t="shared" si="335"/>
        <v>358.72</v>
      </c>
      <c r="G1547" s="63">
        <f t="shared" si="336"/>
        <v>1989.25</v>
      </c>
      <c r="H1547" s="27" t="s">
        <v>33</v>
      </c>
      <c r="AE1547" s="145">
        <v>1529</v>
      </c>
      <c r="AF1547" s="9">
        <f t="shared" si="337"/>
        <v>1630.53</v>
      </c>
      <c r="AG1547" s="3">
        <f t="shared" si="339"/>
        <v>358.72</v>
      </c>
      <c r="AH1547" s="61">
        <f t="shared" si="338"/>
        <v>1989.25</v>
      </c>
      <c r="AI1547" s="13">
        <f t="shared" si="340"/>
        <v>0</v>
      </c>
      <c r="AJ1547" s="13">
        <f t="shared" si="341"/>
        <v>0</v>
      </c>
      <c r="AK1547" s="13">
        <f t="shared" si="342"/>
        <v>0</v>
      </c>
    </row>
    <row r="1548" spans="1:105" ht="16.5">
      <c r="B1548" s="60">
        <v>6400994</v>
      </c>
      <c r="C1548" s="22" t="s">
        <v>900</v>
      </c>
      <c r="D1548" s="101" t="s">
        <v>10</v>
      </c>
      <c r="E1548" s="62">
        <v>985.08</v>
      </c>
      <c r="F1548" s="63">
        <f t="shared" si="335"/>
        <v>216.72</v>
      </c>
      <c r="G1548" s="63">
        <f t="shared" si="336"/>
        <v>1201.8</v>
      </c>
      <c r="H1548" s="27" t="s">
        <v>74</v>
      </c>
      <c r="AE1548" s="145">
        <v>923.74</v>
      </c>
      <c r="AF1548" s="9">
        <f t="shared" si="337"/>
        <v>985.08</v>
      </c>
      <c r="AG1548" s="3">
        <f t="shared" si="339"/>
        <v>216.72</v>
      </c>
      <c r="AH1548" s="61">
        <f t="shared" si="338"/>
        <v>1201.8</v>
      </c>
      <c r="AI1548" s="13">
        <f t="shared" si="340"/>
        <v>0</v>
      </c>
      <c r="AJ1548" s="13">
        <f t="shared" si="341"/>
        <v>0</v>
      </c>
      <c r="AK1548" s="13">
        <f t="shared" si="342"/>
        <v>0</v>
      </c>
    </row>
    <row r="1549" spans="1:105" ht="33">
      <c r="B1549" s="60">
        <v>6400995</v>
      </c>
      <c r="C1549" s="22" t="s">
        <v>901</v>
      </c>
      <c r="D1549" s="101" t="s">
        <v>10</v>
      </c>
      <c r="E1549" s="62">
        <v>1435.48</v>
      </c>
      <c r="F1549" s="63">
        <f t="shared" si="335"/>
        <v>315.81</v>
      </c>
      <c r="G1549" s="63">
        <f t="shared" si="336"/>
        <v>1751.29</v>
      </c>
      <c r="H1549" s="27" t="s">
        <v>33</v>
      </c>
      <c r="AE1549" s="145">
        <v>1346.1</v>
      </c>
      <c r="AF1549" s="9">
        <f t="shared" si="337"/>
        <v>1435.48</v>
      </c>
      <c r="AG1549" s="3">
        <f t="shared" si="339"/>
        <v>315.81</v>
      </c>
      <c r="AH1549" s="61">
        <f t="shared" si="338"/>
        <v>1751.29</v>
      </c>
      <c r="AI1549" s="13">
        <f t="shared" si="340"/>
        <v>0</v>
      </c>
      <c r="AJ1549" s="13">
        <f t="shared" si="341"/>
        <v>0</v>
      </c>
      <c r="AK1549" s="13">
        <f t="shared" si="342"/>
        <v>0</v>
      </c>
    </row>
    <row r="1550" spans="1:105" ht="30" customHeight="1">
      <c r="B1550" s="190" t="s">
        <v>908</v>
      </c>
      <c r="C1550" s="191"/>
      <c r="D1550" s="191"/>
      <c r="E1550" s="191"/>
      <c r="F1550" s="191"/>
      <c r="G1550" s="191"/>
      <c r="H1550" s="192"/>
      <c r="AF1550" s="9">
        <f t="shared" si="337"/>
        <v>0</v>
      </c>
      <c r="AG1550" s="3">
        <f t="shared" si="339"/>
        <v>0</v>
      </c>
      <c r="AH1550" s="61">
        <f t="shared" si="338"/>
        <v>0</v>
      </c>
      <c r="AI1550" s="13">
        <f t="shared" si="340"/>
        <v>0</v>
      </c>
      <c r="AJ1550" s="13">
        <f t="shared" si="341"/>
        <v>0</v>
      </c>
      <c r="AK1550" s="13">
        <f t="shared" si="342"/>
        <v>0</v>
      </c>
    </row>
    <row r="1551" spans="1:105" ht="16.5">
      <c r="B1551" s="60">
        <v>6400996</v>
      </c>
      <c r="C1551" s="22" t="s">
        <v>106</v>
      </c>
      <c r="D1551" s="101" t="s">
        <v>10</v>
      </c>
      <c r="E1551" s="62">
        <v>235.27</v>
      </c>
      <c r="F1551" s="63">
        <f t="shared" ref="F1551:F1559" si="343">ROUND(E1551*0.22,2)</f>
        <v>51.76</v>
      </c>
      <c r="G1551" s="63">
        <f t="shared" ref="G1551:G1559" si="344">F1551+E1551</f>
        <v>287.03000000000003</v>
      </c>
      <c r="H1551" s="27" t="s">
        <v>36</v>
      </c>
      <c r="AE1551" s="145">
        <v>220.62</v>
      </c>
      <c r="AF1551" s="9">
        <f t="shared" si="337"/>
        <v>235.27</v>
      </c>
      <c r="AG1551" s="3">
        <f t="shared" si="339"/>
        <v>51.76</v>
      </c>
      <c r="AH1551" s="61">
        <f t="shared" si="338"/>
        <v>287.03000000000003</v>
      </c>
      <c r="AI1551" s="13">
        <f t="shared" si="340"/>
        <v>0</v>
      </c>
      <c r="AJ1551" s="13">
        <f t="shared" si="341"/>
        <v>0</v>
      </c>
      <c r="AK1551" s="13">
        <f t="shared" si="342"/>
        <v>0</v>
      </c>
    </row>
    <row r="1552" spans="1:105" ht="16.5">
      <c r="B1552" s="60">
        <v>6400997</v>
      </c>
      <c r="C1552" s="22" t="s">
        <v>713</v>
      </c>
      <c r="D1552" s="101" t="s">
        <v>10</v>
      </c>
      <c r="E1552" s="62">
        <v>507.98</v>
      </c>
      <c r="F1552" s="63">
        <f t="shared" si="343"/>
        <v>111.76</v>
      </c>
      <c r="G1552" s="63">
        <f t="shared" si="344"/>
        <v>619.74</v>
      </c>
      <c r="H1552" s="27" t="s">
        <v>41</v>
      </c>
      <c r="AE1552" s="145">
        <v>476.35</v>
      </c>
      <c r="AF1552" s="9">
        <f t="shared" si="337"/>
        <v>507.98</v>
      </c>
      <c r="AG1552" s="3">
        <f t="shared" si="339"/>
        <v>111.76</v>
      </c>
      <c r="AH1552" s="61">
        <f t="shared" si="338"/>
        <v>619.74</v>
      </c>
      <c r="AI1552" s="13">
        <f t="shared" si="340"/>
        <v>0</v>
      </c>
      <c r="AJ1552" s="13">
        <f t="shared" si="341"/>
        <v>0</v>
      </c>
      <c r="AK1552" s="13">
        <f t="shared" si="342"/>
        <v>0</v>
      </c>
    </row>
    <row r="1553" spans="1:37" ht="16.5">
      <c r="B1553" s="60">
        <v>6400998</v>
      </c>
      <c r="C1553" s="22" t="s">
        <v>3311</v>
      </c>
      <c r="D1553" s="101" t="s">
        <v>10</v>
      </c>
      <c r="E1553" s="62">
        <v>267.47000000000003</v>
      </c>
      <c r="F1553" s="63">
        <f t="shared" si="343"/>
        <v>58.84</v>
      </c>
      <c r="G1553" s="63">
        <f t="shared" si="344"/>
        <v>326.31000000000006</v>
      </c>
      <c r="H1553" s="27" t="s">
        <v>41</v>
      </c>
      <c r="AE1553" s="145">
        <v>250.82</v>
      </c>
      <c r="AF1553" s="9">
        <f t="shared" si="337"/>
        <v>267.47000000000003</v>
      </c>
      <c r="AG1553" s="3">
        <f t="shared" si="339"/>
        <v>58.84</v>
      </c>
      <c r="AH1553" s="61">
        <f t="shared" si="338"/>
        <v>326.31000000000006</v>
      </c>
      <c r="AI1553" s="13">
        <f t="shared" si="340"/>
        <v>0</v>
      </c>
      <c r="AJ1553" s="13">
        <f t="shared" si="341"/>
        <v>0</v>
      </c>
      <c r="AK1553" s="13">
        <f t="shared" si="342"/>
        <v>0</v>
      </c>
    </row>
    <row r="1554" spans="1:37" ht="16.5">
      <c r="B1554" s="60">
        <v>6400999</v>
      </c>
      <c r="C1554" s="22" t="s">
        <v>3312</v>
      </c>
      <c r="D1554" s="101" t="s">
        <v>10</v>
      </c>
      <c r="E1554" s="62">
        <v>901.39</v>
      </c>
      <c r="F1554" s="63">
        <f t="shared" si="343"/>
        <v>198.31</v>
      </c>
      <c r="G1554" s="63">
        <f t="shared" si="344"/>
        <v>1099.7</v>
      </c>
      <c r="H1554" s="27" t="s">
        <v>41</v>
      </c>
      <c r="AE1554" s="145">
        <v>845.26</v>
      </c>
      <c r="AF1554" s="9">
        <f t="shared" si="337"/>
        <v>901.39</v>
      </c>
      <c r="AG1554" s="3">
        <f t="shared" si="339"/>
        <v>198.31</v>
      </c>
      <c r="AH1554" s="61">
        <f t="shared" si="338"/>
        <v>1099.7</v>
      </c>
      <c r="AI1554" s="13">
        <f t="shared" si="340"/>
        <v>0</v>
      </c>
      <c r="AJ1554" s="13">
        <f t="shared" si="341"/>
        <v>0</v>
      </c>
      <c r="AK1554" s="13">
        <f t="shared" si="342"/>
        <v>0</v>
      </c>
    </row>
    <row r="1555" spans="1:37" ht="16.5">
      <c r="B1555" s="60">
        <v>6401000</v>
      </c>
      <c r="C1555" s="22" t="s">
        <v>892</v>
      </c>
      <c r="D1555" s="101" t="s">
        <v>10</v>
      </c>
      <c r="E1555" s="62">
        <v>914.46</v>
      </c>
      <c r="F1555" s="63">
        <f t="shared" si="343"/>
        <v>201.18</v>
      </c>
      <c r="G1555" s="63">
        <f t="shared" si="344"/>
        <v>1115.6400000000001</v>
      </c>
      <c r="H1555" s="27" t="s">
        <v>121</v>
      </c>
      <c r="AE1555" s="145">
        <v>857.52</v>
      </c>
      <c r="AF1555" s="9">
        <f t="shared" si="337"/>
        <v>914.46</v>
      </c>
      <c r="AG1555" s="3">
        <f t="shared" si="339"/>
        <v>201.18</v>
      </c>
      <c r="AH1555" s="61">
        <f t="shared" si="338"/>
        <v>1115.6400000000001</v>
      </c>
      <c r="AI1555" s="13">
        <f t="shared" si="340"/>
        <v>0</v>
      </c>
      <c r="AJ1555" s="13">
        <f t="shared" si="341"/>
        <v>0</v>
      </c>
      <c r="AK1555" s="13">
        <f t="shared" si="342"/>
        <v>0</v>
      </c>
    </row>
    <row r="1556" spans="1:37" ht="16.5">
      <c r="B1556" s="60">
        <v>6401001</v>
      </c>
      <c r="C1556" s="22" t="s">
        <v>896</v>
      </c>
      <c r="D1556" s="101" t="s">
        <v>10</v>
      </c>
      <c r="E1556" s="62">
        <v>1101.98</v>
      </c>
      <c r="F1556" s="63">
        <f t="shared" si="343"/>
        <v>242.44</v>
      </c>
      <c r="G1556" s="63">
        <f t="shared" si="344"/>
        <v>1344.42</v>
      </c>
      <c r="H1556" s="27" t="s">
        <v>33</v>
      </c>
      <c r="AE1556" s="145">
        <v>1033.3599999999999</v>
      </c>
      <c r="AF1556" s="9">
        <f t="shared" si="337"/>
        <v>1101.98</v>
      </c>
      <c r="AG1556" s="3">
        <f t="shared" si="339"/>
        <v>242.44</v>
      </c>
      <c r="AH1556" s="61">
        <f t="shared" si="338"/>
        <v>1344.42</v>
      </c>
      <c r="AI1556" s="13">
        <f t="shared" si="340"/>
        <v>0</v>
      </c>
      <c r="AJ1556" s="13">
        <f t="shared" si="341"/>
        <v>0</v>
      </c>
      <c r="AK1556" s="13">
        <f t="shared" si="342"/>
        <v>0</v>
      </c>
    </row>
    <row r="1557" spans="1:37" ht="33">
      <c r="B1557" s="60">
        <v>6401002</v>
      </c>
      <c r="C1557" s="22" t="s">
        <v>901</v>
      </c>
      <c r="D1557" s="101" t="s">
        <v>10</v>
      </c>
      <c r="E1557" s="62">
        <v>1435.48</v>
      </c>
      <c r="F1557" s="63">
        <f t="shared" si="343"/>
        <v>315.81</v>
      </c>
      <c r="G1557" s="63">
        <f t="shared" si="344"/>
        <v>1751.29</v>
      </c>
      <c r="H1557" s="27" t="s">
        <v>33</v>
      </c>
      <c r="AE1557" s="145">
        <v>1346.1</v>
      </c>
      <c r="AF1557" s="9">
        <f t="shared" si="337"/>
        <v>1435.48</v>
      </c>
      <c r="AG1557" s="3">
        <f t="shared" si="339"/>
        <v>315.81</v>
      </c>
      <c r="AH1557" s="61">
        <f t="shared" si="338"/>
        <v>1751.29</v>
      </c>
      <c r="AI1557" s="13">
        <f t="shared" si="340"/>
        <v>0</v>
      </c>
      <c r="AJ1557" s="13">
        <f t="shared" si="341"/>
        <v>0</v>
      </c>
      <c r="AK1557" s="13">
        <f t="shared" si="342"/>
        <v>0</v>
      </c>
    </row>
    <row r="1558" spans="1:37" ht="16.5">
      <c r="B1558" s="60">
        <v>6401003</v>
      </c>
      <c r="C1558" s="22" t="s">
        <v>909</v>
      </c>
      <c r="D1558" s="101" t="s">
        <v>10</v>
      </c>
      <c r="E1558" s="62">
        <v>969.72</v>
      </c>
      <c r="F1558" s="63">
        <f t="shared" si="343"/>
        <v>213.34</v>
      </c>
      <c r="G1558" s="63">
        <f t="shared" si="344"/>
        <v>1183.06</v>
      </c>
      <c r="H1558" s="27" t="s">
        <v>33</v>
      </c>
      <c r="AE1558" s="145">
        <v>909.34</v>
      </c>
      <c r="AF1558" s="9">
        <f t="shared" si="337"/>
        <v>969.72</v>
      </c>
      <c r="AG1558" s="3">
        <f t="shared" si="339"/>
        <v>213.34</v>
      </c>
      <c r="AH1558" s="61">
        <f t="shared" si="338"/>
        <v>1183.06</v>
      </c>
      <c r="AI1558" s="13">
        <f t="shared" si="340"/>
        <v>0</v>
      </c>
      <c r="AJ1558" s="13">
        <f t="shared" si="341"/>
        <v>0</v>
      </c>
      <c r="AK1558" s="13">
        <f t="shared" si="342"/>
        <v>0</v>
      </c>
    </row>
    <row r="1559" spans="1:37" ht="16.5">
      <c r="A1559" s="94"/>
      <c r="B1559" s="60">
        <v>6401004</v>
      </c>
      <c r="C1559" s="22" t="s">
        <v>3455</v>
      </c>
      <c r="D1559" s="101" t="s">
        <v>10</v>
      </c>
      <c r="E1559" s="62">
        <v>994.13</v>
      </c>
      <c r="F1559" s="63">
        <f t="shared" si="343"/>
        <v>218.71</v>
      </c>
      <c r="G1559" s="63">
        <f t="shared" si="344"/>
        <v>1212.8399999999999</v>
      </c>
      <c r="H1559" s="27" t="s">
        <v>170</v>
      </c>
      <c r="AE1559" s="145">
        <v>932.23</v>
      </c>
      <c r="AF1559" s="9">
        <f t="shared" si="337"/>
        <v>994.13</v>
      </c>
      <c r="AG1559" s="3">
        <f t="shared" si="339"/>
        <v>218.71</v>
      </c>
      <c r="AH1559" s="61">
        <f t="shared" si="338"/>
        <v>1212.8399999999999</v>
      </c>
      <c r="AI1559" s="13">
        <f t="shared" si="340"/>
        <v>0</v>
      </c>
      <c r="AJ1559" s="13">
        <f t="shared" si="341"/>
        <v>0</v>
      </c>
      <c r="AK1559" s="13">
        <f t="shared" si="342"/>
        <v>0</v>
      </c>
    </row>
    <row r="1560" spans="1:37" ht="30" customHeight="1">
      <c r="A1560" s="94"/>
      <c r="B1560" s="190" t="s">
        <v>910</v>
      </c>
      <c r="C1560" s="191"/>
      <c r="D1560" s="191"/>
      <c r="E1560" s="191"/>
      <c r="F1560" s="191"/>
      <c r="G1560" s="191"/>
      <c r="H1560" s="192"/>
      <c r="AF1560" s="9">
        <f t="shared" si="337"/>
        <v>0</v>
      </c>
      <c r="AG1560" s="3">
        <f t="shared" si="339"/>
        <v>0</v>
      </c>
      <c r="AH1560" s="61">
        <f t="shared" si="338"/>
        <v>0</v>
      </c>
      <c r="AI1560" s="13">
        <f t="shared" si="340"/>
        <v>0</v>
      </c>
      <c r="AJ1560" s="13">
        <f t="shared" si="341"/>
        <v>0</v>
      </c>
      <c r="AK1560" s="13">
        <f t="shared" si="342"/>
        <v>0</v>
      </c>
    </row>
    <row r="1561" spans="1:37" ht="16.5">
      <c r="A1561" s="94"/>
      <c r="B1561" s="60">
        <v>6401005</v>
      </c>
      <c r="C1561" s="22" t="s">
        <v>106</v>
      </c>
      <c r="D1561" s="101" t="s">
        <v>10</v>
      </c>
      <c r="E1561" s="62">
        <v>235.27</v>
      </c>
      <c r="F1561" s="63">
        <f t="shared" ref="F1561:F1580" si="345">ROUND(E1561*0.22,2)</f>
        <v>51.76</v>
      </c>
      <c r="G1561" s="63">
        <f t="shared" ref="G1561:G1580" si="346">F1561+E1561</f>
        <v>287.03000000000003</v>
      </c>
      <c r="H1561" s="27" t="s">
        <v>36</v>
      </c>
      <c r="AE1561" s="145">
        <v>220.62</v>
      </c>
      <c r="AF1561" s="9">
        <f t="shared" si="337"/>
        <v>235.27</v>
      </c>
      <c r="AG1561" s="3">
        <f t="shared" si="339"/>
        <v>51.76</v>
      </c>
      <c r="AH1561" s="61">
        <f t="shared" si="338"/>
        <v>287.03000000000003</v>
      </c>
      <c r="AI1561" s="13">
        <f t="shared" si="340"/>
        <v>0</v>
      </c>
      <c r="AJ1561" s="13">
        <f t="shared" si="341"/>
        <v>0</v>
      </c>
      <c r="AK1561" s="13">
        <f t="shared" si="342"/>
        <v>0</v>
      </c>
    </row>
    <row r="1562" spans="1:37" ht="16.5">
      <c r="A1562" s="94"/>
      <c r="B1562" s="60">
        <v>6401006</v>
      </c>
      <c r="C1562" s="22" t="s">
        <v>3296</v>
      </c>
      <c r="D1562" s="101" t="s">
        <v>10</v>
      </c>
      <c r="E1562" s="62">
        <v>507.98</v>
      </c>
      <c r="F1562" s="63">
        <f t="shared" si="345"/>
        <v>111.76</v>
      </c>
      <c r="G1562" s="63">
        <f t="shared" si="346"/>
        <v>619.74</v>
      </c>
      <c r="H1562" s="27" t="s">
        <v>41</v>
      </c>
      <c r="AE1562" s="145">
        <v>476.35</v>
      </c>
      <c r="AF1562" s="9">
        <f t="shared" si="337"/>
        <v>507.98</v>
      </c>
      <c r="AG1562" s="3">
        <f t="shared" si="339"/>
        <v>111.76</v>
      </c>
      <c r="AH1562" s="61">
        <f t="shared" si="338"/>
        <v>619.74</v>
      </c>
      <c r="AI1562" s="13">
        <f t="shared" si="340"/>
        <v>0</v>
      </c>
      <c r="AJ1562" s="13">
        <f t="shared" si="341"/>
        <v>0</v>
      </c>
      <c r="AK1562" s="13">
        <f t="shared" si="342"/>
        <v>0</v>
      </c>
    </row>
    <row r="1563" spans="1:37" ht="16.5">
      <c r="A1563" s="94"/>
      <c r="B1563" s="60">
        <v>6401007</v>
      </c>
      <c r="C1563" s="22" t="s">
        <v>887</v>
      </c>
      <c r="D1563" s="101" t="s">
        <v>10</v>
      </c>
      <c r="E1563" s="62">
        <v>176.34</v>
      </c>
      <c r="F1563" s="63">
        <f t="shared" si="345"/>
        <v>38.79</v>
      </c>
      <c r="G1563" s="63">
        <f t="shared" si="346"/>
        <v>215.13</v>
      </c>
      <c r="H1563" s="27" t="s">
        <v>41</v>
      </c>
      <c r="AE1563" s="145">
        <v>165.36</v>
      </c>
      <c r="AF1563" s="9">
        <f t="shared" si="337"/>
        <v>176.34</v>
      </c>
      <c r="AG1563" s="3">
        <f t="shared" si="339"/>
        <v>38.79</v>
      </c>
      <c r="AH1563" s="61">
        <f t="shared" si="338"/>
        <v>215.13</v>
      </c>
      <c r="AI1563" s="13">
        <f t="shared" si="340"/>
        <v>0</v>
      </c>
      <c r="AJ1563" s="13">
        <f t="shared" si="341"/>
        <v>0</v>
      </c>
      <c r="AK1563" s="13">
        <f t="shared" si="342"/>
        <v>0</v>
      </c>
    </row>
    <row r="1564" spans="1:37" ht="16.5">
      <c r="A1564" s="94"/>
      <c r="B1564" s="60">
        <v>6401008</v>
      </c>
      <c r="C1564" s="22" t="s">
        <v>911</v>
      </c>
      <c r="D1564" s="101" t="s">
        <v>10</v>
      </c>
      <c r="E1564" s="62">
        <v>1779.08</v>
      </c>
      <c r="F1564" s="63">
        <f t="shared" si="345"/>
        <v>391.4</v>
      </c>
      <c r="G1564" s="63">
        <f t="shared" si="346"/>
        <v>2170.48</v>
      </c>
      <c r="H1564" s="27" t="s">
        <v>33</v>
      </c>
      <c r="AE1564" s="145">
        <v>1668.3</v>
      </c>
      <c r="AF1564" s="9">
        <f t="shared" si="337"/>
        <v>1779.08</v>
      </c>
      <c r="AG1564" s="3">
        <f t="shared" si="339"/>
        <v>391.4</v>
      </c>
      <c r="AH1564" s="61">
        <f t="shared" si="338"/>
        <v>2170.48</v>
      </c>
      <c r="AI1564" s="13">
        <f t="shared" si="340"/>
        <v>0</v>
      </c>
      <c r="AJ1564" s="13">
        <f t="shared" si="341"/>
        <v>0</v>
      </c>
      <c r="AK1564" s="13">
        <f t="shared" si="342"/>
        <v>0</v>
      </c>
    </row>
    <row r="1565" spans="1:37" ht="16.5">
      <c r="A1565" s="94"/>
      <c r="B1565" s="60">
        <v>6401009</v>
      </c>
      <c r="C1565" s="22" t="s">
        <v>912</v>
      </c>
      <c r="D1565" s="101" t="s">
        <v>10</v>
      </c>
      <c r="E1565" s="62">
        <v>1779.08</v>
      </c>
      <c r="F1565" s="63">
        <f t="shared" si="345"/>
        <v>391.4</v>
      </c>
      <c r="G1565" s="63">
        <f t="shared" si="346"/>
        <v>2170.48</v>
      </c>
      <c r="H1565" s="27" t="s">
        <v>33</v>
      </c>
      <c r="AE1565" s="145">
        <v>1668.3</v>
      </c>
      <c r="AF1565" s="9">
        <f t="shared" si="337"/>
        <v>1779.08</v>
      </c>
      <c r="AG1565" s="3">
        <f t="shared" si="339"/>
        <v>391.4</v>
      </c>
      <c r="AH1565" s="61">
        <f t="shared" si="338"/>
        <v>2170.48</v>
      </c>
      <c r="AI1565" s="13">
        <f t="shared" si="340"/>
        <v>0</v>
      </c>
      <c r="AJ1565" s="13">
        <f t="shared" si="341"/>
        <v>0</v>
      </c>
      <c r="AK1565" s="13">
        <f t="shared" si="342"/>
        <v>0</v>
      </c>
    </row>
    <row r="1566" spans="1:37" ht="16.5">
      <c r="A1566" s="94"/>
      <c r="B1566" s="60">
        <v>6401010</v>
      </c>
      <c r="C1566" s="22" t="s">
        <v>691</v>
      </c>
      <c r="D1566" s="101" t="s">
        <v>10</v>
      </c>
      <c r="E1566" s="62">
        <v>770.7</v>
      </c>
      <c r="F1566" s="63">
        <f t="shared" si="345"/>
        <v>169.55</v>
      </c>
      <c r="G1566" s="63">
        <f t="shared" si="346"/>
        <v>940.25</v>
      </c>
      <c r="H1566" s="27" t="s">
        <v>41</v>
      </c>
      <c r="AE1566" s="145">
        <v>722.71</v>
      </c>
      <c r="AF1566" s="9">
        <f t="shared" si="337"/>
        <v>770.7</v>
      </c>
      <c r="AG1566" s="3">
        <f t="shared" si="339"/>
        <v>169.55</v>
      </c>
      <c r="AH1566" s="61">
        <f t="shared" si="338"/>
        <v>940.25</v>
      </c>
      <c r="AI1566" s="13">
        <f t="shared" si="340"/>
        <v>0</v>
      </c>
      <c r="AJ1566" s="13">
        <f t="shared" si="341"/>
        <v>0</v>
      </c>
      <c r="AK1566" s="13">
        <f t="shared" si="342"/>
        <v>0</v>
      </c>
    </row>
    <row r="1567" spans="1:37" ht="16.5">
      <c r="A1567" s="94"/>
      <c r="B1567" s="60">
        <v>6401011</v>
      </c>
      <c r="C1567" s="22" t="s">
        <v>3313</v>
      </c>
      <c r="D1567" s="101" t="s">
        <v>10</v>
      </c>
      <c r="E1567" s="62">
        <v>901.39</v>
      </c>
      <c r="F1567" s="63">
        <f t="shared" si="345"/>
        <v>198.31</v>
      </c>
      <c r="G1567" s="63">
        <f t="shared" si="346"/>
        <v>1099.7</v>
      </c>
      <c r="H1567" s="27" t="s">
        <v>41</v>
      </c>
      <c r="AE1567" s="145">
        <v>845.26</v>
      </c>
      <c r="AF1567" s="9">
        <f t="shared" si="337"/>
        <v>901.39</v>
      </c>
      <c r="AG1567" s="3">
        <f t="shared" si="339"/>
        <v>198.31</v>
      </c>
      <c r="AH1567" s="61">
        <f t="shared" si="338"/>
        <v>1099.7</v>
      </c>
      <c r="AI1567" s="13">
        <f t="shared" si="340"/>
        <v>0</v>
      </c>
      <c r="AJ1567" s="13">
        <f t="shared" si="341"/>
        <v>0</v>
      </c>
      <c r="AK1567" s="13">
        <f t="shared" si="342"/>
        <v>0</v>
      </c>
    </row>
    <row r="1568" spans="1:37" ht="16.5">
      <c r="A1568" s="94"/>
      <c r="B1568" s="60">
        <v>6401012</v>
      </c>
      <c r="C1568" s="22" t="s">
        <v>877</v>
      </c>
      <c r="D1568" s="101" t="s">
        <v>10</v>
      </c>
      <c r="E1568" s="62">
        <v>1543.76</v>
      </c>
      <c r="F1568" s="63">
        <f t="shared" si="345"/>
        <v>339.63</v>
      </c>
      <c r="G1568" s="63">
        <f t="shared" si="346"/>
        <v>1883.3899999999999</v>
      </c>
      <c r="H1568" s="27" t="s">
        <v>41</v>
      </c>
      <c r="AE1568" s="145">
        <v>1447.64</v>
      </c>
      <c r="AF1568" s="9">
        <f t="shared" si="337"/>
        <v>1543.76</v>
      </c>
      <c r="AG1568" s="3">
        <f t="shared" si="339"/>
        <v>339.63</v>
      </c>
      <c r="AH1568" s="61">
        <f t="shared" si="338"/>
        <v>1883.3899999999999</v>
      </c>
      <c r="AI1568" s="13">
        <f t="shared" si="340"/>
        <v>0</v>
      </c>
      <c r="AJ1568" s="13">
        <f t="shared" si="341"/>
        <v>0</v>
      </c>
      <c r="AK1568" s="13">
        <f t="shared" si="342"/>
        <v>0</v>
      </c>
    </row>
    <row r="1569" spans="1:37" ht="16.5">
      <c r="A1569" s="94"/>
      <c r="B1569" s="60">
        <v>6401013</v>
      </c>
      <c r="C1569" s="22" t="s">
        <v>871</v>
      </c>
      <c r="D1569" s="101" t="s">
        <v>10</v>
      </c>
      <c r="E1569" s="62">
        <v>845.05</v>
      </c>
      <c r="F1569" s="63">
        <f t="shared" si="345"/>
        <v>185.91</v>
      </c>
      <c r="G1569" s="63">
        <f t="shared" si="346"/>
        <v>1030.96</v>
      </c>
      <c r="H1569" s="27" t="s">
        <v>73</v>
      </c>
      <c r="AE1569" s="145">
        <v>792.43</v>
      </c>
      <c r="AF1569" s="9">
        <f t="shared" si="337"/>
        <v>845.05</v>
      </c>
      <c r="AG1569" s="3">
        <f t="shared" si="339"/>
        <v>185.91</v>
      </c>
      <c r="AH1569" s="61">
        <f t="shared" si="338"/>
        <v>1030.96</v>
      </c>
      <c r="AI1569" s="13">
        <f t="shared" si="340"/>
        <v>0</v>
      </c>
      <c r="AJ1569" s="13">
        <f t="shared" si="341"/>
        <v>0</v>
      </c>
      <c r="AK1569" s="13">
        <f t="shared" si="342"/>
        <v>0</v>
      </c>
    </row>
    <row r="1570" spans="1:37" ht="16.5">
      <c r="A1570" s="94"/>
      <c r="B1570" s="60">
        <v>6401014</v>
      </c>
      <c r="C1570" s="22" t="s">
        <v>892</v>
      </c>
      <c r="D1570" s="101" t="s">
        <v>10</v>
      </c>
      <c r="E1570" s="62">
        <v>914.46</v>
      </c>
      <c r="F1570" s="63">
        <f t="shared" si="345"/>
        <v>201.18</v>
      </c>
      <c r="G1570" s="63">
        <f t="shared" si="346"/>
        <v>1115.6400000000001</v>
      </c>
      <c r="H1570" s="27" t="s">
        <v>121</v>
      </c>
      <c r="AE1570" s="145">
        <v>857.52</v>
      </c>
      <c r="AF1570" s="9">
        <f t="shared" si="337"/>
        <v>914.46</v>
      </c>
      <c r="AG1570" s="3">
        <f t="shared" si="339"/>
        <v>201.18</v>
      </c>
      <c r="AH1570" s="61">
        <f t="shared" si="338"/>
        <v>1115.6400000000001</v>
      </c>
      <c r="AI1570" s="13">
        <f t="shared" si="340"/>
        <v>0</v>
      </c>
      <c r="AJ1570" s="13">
        <f t="shared" si="341"/>
        <v>0</v>
      </c>
      <c r="AK1570" s="13">
        <f t="shared" si="342"/>
        <v>0</v>
      </c>
    </row>
    <row r="1571" spans="1:37" ht="16.5">
      <c r="A1571" s="94"/>
      <c r="B1571" s="60">
        <v>6401015</v>
      </c>
      <c r="C1571" s="22" t="s">
        <v>913</v>
      </c>
      <c r="D1571" s="101" t="s">
        <v>10</v>
      </c>
      <c r="E1571" s="62">
        <v>568.30999999999995</v>
      </c>
      <c r="F1571" s="63">
        <f t="shared" si="345"/>
        <v>125.03</v>
      </c>
      <c r="G1571" s="63">
        <f t="shared" si="346"/>
        <v>693.33999999999992</v>
      </c>
      <c r="H1571" s="27" t="s">
        <v>194</v>
      </c>
      <c r="AE1571" s="145">
        <v>532.91999999999996</v>
      </c>
      <c r="AF1571" s="9">
        <f t="shared" si="337"/>
        <v>568.30999999999995</v>
      </c>
      <c r="AG1571" s="3">
        <f t="shared" si="339"/>
        <v>125.03</v>
      </c>
      <c r="AH1571" s="61">
        <f t="shared" si="338"/>
        <v>693.33999999999992</v>
      </c>
      <c r="AI1571" s="13">
        <f t="shared" si="340"/>
        <v>0</v>
      </c>
      <c r="AJ1571" s="13">
        <f t="shared" si="341"/>
        <v>0</v>
      </c>
      <c r="AK1571" s="13">
        <f t="shared" si="342"/>
        <v>0</v>
      </c>
    </row>
    <row r="1572" spans="1:37" ht="16.5">
      <c r="A1572" s="94"/>
      <c r="B1572" s="60">
        <v>6401016</v>
      </c>
      <c r="C1572" s="22" t="s">
        <v>896</v>
      </c>
      <c r="D1572" s="101" t="s">
        <v>10</v>
      </c>
      <c r="E1572" s="62">
        <v>1101.98</v>
      </c>
      <c r="F1572" s="63">
        <f t="shared" si="345"/>
        <v>242.44</v>
      </c>
      <c r="G1572" s="63">
        <f t="shared" si="346"/>
        <v>1344.42</v>
      </c>
      <c r="H1572" s="27" t="s">
        <v>33</v>
      </c>
      <c r="AE1572" s="145">
        <v>1033.3599999999999</v>
      </c>
      <c r="AF1572" s="9">
        <f t="shared" si="337"/>
        <v>1101.98</v>
      </c>
      <c r="AG1572" s="3">
        <f t="shared" si="339"/>
        <v>242.44</v>
      </c>
      <c r="AH1572" s="61">
        <f t="shared" si="338"/>
        <v>1344.42</v>
      </c>
      <c r="AI1572" s="13">
        <f t="shared" si="340"/>
        <v>0</v>
      </c>
      <c r="AJ1572" s="13">
        <f t="shared" si="341"/>
        <v>0</v>
      </c>
      <c r="AK1572" s="13">
        <f t="shared" si="342"/>
        <v>0</v>
      </c>
    </row>
    <row r="1573" spans="1:37" ht="16.5">
      <c r="A1573" s="94"/>
      <c r="B1573" s="60">
        <v>6401017</v>
      </c>
      <c r="C1573" s="22" t="s">
        <v>889</v>
      </c>
      <c r="D1573" s="101" t="s">
        <v>10</v>
      </c>
      <c r="E1573" s="62">
        <v>2287.52</v>
      </c>
      <c r="F1573" s="63">
        <f t="shared" si="345"/>
        <v>503.25</v>
      </c>
      <c r="G1573" s="63">
        <f t="shared" si="346"/>
        <v>2790.77</v>
      </c>
      <c r="H1573" s="27" t="s">
        <v>170</v>
      </c>
      <c r="AE1573" s="145">
        <v>2145.09</v>
      </c>
      <c r="AF1573" s="9">
        <f t="shared" si="337"/>
        <v>2287.52</v>
      </c>
      <c r="AG1573" s="3">
        <f t="shared" si="339"/>
        <v>503.25</v>
      </c>
      <c r="AH1573" s="61">
        <f t="shared" si="338"/>
        <v>2790.77</v>
      </c>
      <c r="AI1573" s="13">
        <f t="shared" si="340"/>
        <v>0</v>
      </c>
      <c r="AJ1573" s="13">
        <f t="shared" si="341"/>
        <v>0</v>
      </c>
      <c r="AK1573" s="13">
        <f t="shared" si="342"/>
        <v>0</v>
      </c>
    </row>
    <row r="1574" spans="1:37" ht="16.5">
      <c r="A1574" s="94"/>
      <c r="B1574" s="60">
        <v>6401018</v>
      </c>
      <c r="C1574" s="22" t="s">
        <v>914</v>
      </c>
      <c r="D1574" s="101" t="s">
        <v>10</v>
      </c>
      <c r="E1574" s="62">
        <v>212.07</v>
      </c>
      <c r="F1574" s="63">
        <f t="shared" si="345"/>
        <v>46.66</v>
      </c>
      <c r="G1574" s="63">
        <f t="shared" si="346"/>
        <v>258.73</v>
      </c>
      <c r="H1574" s="27" t="s">
        <v>41</v>
      </c>
      <c r="AE1574" s="145">
        <v>198.87</v>
      </c>
      <c r="AF1574" s="9">
        <f t="shared" si="337"/>
        <v>212.07</v>
      </c>
      <c r="AG1574" s="3">
        <f t="shared" si="339"/>
        <v>46.66</v>
      </c>
      <c r="AH1574" s="61">
        <f t="shared" si="338"/>
        <v>258.73</v>
      </c>
      <c r="AI1574" s="13">
        <f t="shared" si="340"/>
        <v>0</v>
      </c>
      <c r="AJ1574" s="13">
        <f t="shared" si="341"/>
        <v>0</v>
      </c>
      <c r="AK1574" s="13">
        <f t="shared" si="342"/>
        <v>0</v>
      </c>
    </row>
    <row r="1575" spans="1:37" ht="16.5">
      <c r="A1575" s="94"/>
      <c r="B1575" s="60">
        <v>6401019</v>
      </c>
      <c r="C1575" s="22" t="s">
        <v>915</v>
      </c>
      <c r="D1575" s="101" t="s">
        <v>10</v>
      </c>
      <c r="E1575" s="62">
        <v>282.77999999999997</v>
      </c>
      <c r="F1575" s="63">
        <f t="shared" si="345"/>
        <v>62.21</v>
      </c>
      <c r="G1575" s="63">
        <f t="shared" si="346"/>
        <v>344.98999999999995</v>
      </c>
      <c r="H1575" s="27" t="s">
        <v>36</v>
      </c>
      <c r="AE1575" s="145">
        <v>265.17</v>
      </c>
      <c r="AF1575" s="9">
        <f t="shared" si="337"/>
        <v>282.77999999999997</v>
      </c>
      <c r="AG1575" s="3">
        <f t="shared" si="339"/>
        <v>62.21</v>
      </c>
      <c r="AH1575" s="61">
        <f t="shared" si="338"/>
        <v>344.98999999999995</v>
      </c>
      <c r="AI1575" s="13">
        <f t="shared" si="340"/>
        <v>0</v>
      </c>
      <c r="AJ1575" s="13">
        <f t="shared" si="341"/>
        <v>0</v>
      </c>
      <c r="AK1575" s="13">
        <f t="shared" si="342"/>
        <v>0</v>
      </c>
    </row>
    <row r="1576" spans="1:37" ht="33">
      <c r="A1576" s="94"/>
      <c r="B1576" s="60">
        <v>6401020</v>
      </c>
      <c r="C1576" s="20" t="s">
        <v>876</v>
      </c>
      <c r="D1576" s="101" t="s">
        <v>10</v>
      </c>
      <c r="E1576" s="62">
        <v>5336.3</v>
      </c>
      <c r="F1576" s="63">
        <f t="shared" si="345"/>
        <v>1173.99</v>
      </c>
      <c r="G1576" s="63">
        <f t="shared" si="346"/>
        <v>6510.29</v>
      </c>
      <c r="H1576" s="27" t="s">
        <v>170</v>
      </c>
      <c r="AE1576" s="145">
        <v>5004.03</v>
      </c>
      <c r="AF1576" s="9">
        <f t="shared" si="337"/>
        <v>5336.3</v>
      </c>
      <c r="AG1576" s="3">
        <f t="shared" si="339"/>
        <v>1173.99</v>
      </c>
      <c r="AH1576" s="61">
        <f t="shared" si="338"/>
        <v>6510.29</v>
      </c>
      <c r="AI1576" s="13">
        <f t="shared" si="340"/>
        <v>0</v>
      </c>
      <c r="AJ1576" s="13">
        <f t="shared" si="341"/>
        <v>0</v>
      </c>
      <c r="AK1576" s="13">
        <f t="shared" si="342"/>
        <v>0</v>
      </c>
    </row>
    <row r="1577" spans="1:37" ht="16.5">
      <c r="A1577" s="94"/>
      <c r="B1577" s="60">
        <v>6401021</v>
      </c>
      <c r="C1577" s="22" t="s">
        <v>898</v>
      </c>
      <c r="D1577" s="101" t="s">
        <v>10</v>
      </c>
      <c r="E1577" s="62">
        <v>2414.75</v>
      </c>
      <c r="F1577" s="63">
        <f t="shared" si="345"/>
        <v>531.25</v>
      </c>
      <c r="G1577" s="63">
        <f t="shared" si="346"/>
        <v>2946</v>
      </c>
      <c r="H1577" s="27" t="s">
        <v>194</v>
      </c>
      <c r="AE1577" s="145">
        <v>2264.39</v>
      </c>
      <c r="AF1577" s="9">
        <f t="shared" si="337"/>
        <v>2414.75</v>
      </c>
      <c r="AG1577" s="3">
        <f t="shared" si="339"/>
        <v>531.25</v>
      </c>
      <c r="AH1577" s="61">
        <f t="shared" si="338"/>
        <v>2946</v>
      </c>
      <c r="AI1577" s="13">
        <f t="shared" si="340"/>
        <v>0</v>
      </c>
      <c r="AJ1577" s="13">
        <f t="shared" si="341"/>
        <v>0</v>
      </c>
      <c r="AK1577" s="13">
        <f t="shared" si="342"/>
        <v>0</v>
      </c>
    </row>
    <row r="1578" spans="1:37" ht="16.5">
      <c r="A1578" s="94"/>
      <c r="B1578" s="60">
        <v>6401022</v>
      </c>
      <c r="C1578" s="22" t="s">
        <v>899</v>
      </c>
      <c r="D1578" s="101" t="s">
        <v>10</v>
      </c>
      <c r="E1578" s="62">
        <v>1630.53</v>
      </c>
      <c r="F1578" s="63">
        <f t="shared" si="345"/>
        <v>358.72</v>
      </c>
      <c r="G1578" s="63">
        <f t="shared" si="346"/>
        <v>1989.25</v>
      </c>
      <c r="H1578" s="27" t="s">
        <v>33</v>
      </c>
      <c r="AE1578" s="145">
        <v>1529</v>
      </c>
      <c r="AF1578" s="9">
        <f t="shared" si="337"/>
        <v>1630.53</v>
      </c>
      <c r="AG1578" s="3">
        <f t="shared" si="339"/>
        <v>358.72</v>
      </c>
      <c r="AH1578" s="61">
        <f t="shared" si="338"/>
        <v>1989.25</v>
      </c>
      <c r="AI1578" s="13">
        <f t="shared" si="340"/>
        <v>0</v>
      </c>
      <c r="AJ1578" s="13">
        <f t="shared" si="341"/>
        <v>0</v>
      </c>
      <c r="AK1578" s="13">
        <f t="shared" si="342"/>
        <v>0</v>
      </c>
    </row>
    <row r="1579" spans="1:37" ht="16.5">
      <c r="A1579" s="94"/>
      <c r="B1579" s="60">
        <v>6401023</v>
      </c>
      <c r="C1579" s="22" t="s">
        <v>900</v>
      </c>
      <c r="D1579" s="101" t="s">
        <v>10</v>
      </c>
      <c r="E1579" s="62">
        <v>985.08</v>
      </c>
      <c r="F1579" s="63">
        <f t="shared" si="345"/>
        <v>216.72</v>
      </c>
      <c r="G1579" s="63">
        <f t="shared" si="346"/>
        <v>1201.8</v>
      </c>
      <c r="H1579" s="27" t="s">
        <v>74</v>
      </c>
      <c r="AE1579" s="145">
        <v>923.74</v>
      </c>
      <c r="AF1579" s="9">
        <f t="shared" si="337"/>
        <v>985.08</v>
      </c>
      <c r="AG1579" s="3">
        <f t="shared" si="339"/>
        <v>216.72</v>
      </c>
      <c r="AH1579" s="61">
        <f t="shared" si="338"/>
        <v>1201.8</v>
      </c>
      <c r="AI1579" s="13">
        <f t="shared" si="340"/>
        <v>0</v>
      </c>
      <c r="AJ1579" s="13">
        <f t="shared" si="341"/>
        <v>0</v>
      </c>
      <c r="AK1579" s="13">
        <f t="shared" si="342"/>
        <v>0</v>
      </c>
    </row>
    <row r="1580" spans="1:37" ht="33">
      <c r="A1580" s="94"/>
      <c r="B1580" s="60">
        <v>6401024</v>
      </c>
      <c r="C1580" s="22" t="s">
        <v>901</v>
      </c>
      <c r="D1580" s="101" t="s">
        <v>10</v>
      </c>
      <c r="E1580" s="62">
        <v>1435.48</v>
      </c>
      <c r="F1580" s="63">
        <f t="shared" si="345"/>
        <v>315.81</v>
      </c>
      <c r="G1580" s="63">
        <f t="shared" si="346"/>
        <v>1751.29</v>
      </c>
      <c r="H1580" s="27" t="s">
        <v>33</v>
      </c>
      <c r="AE1580" s="145">
        <v>1346.1</v>
      </c>
      <c r="AF1580" s="9">
        <f t="shared" si="337"/>
        <v>1435.48</v>
      </c>
      <c r="AG1580" s="3">
        <f t="shared" si="339"/>
        <v>315.81</v>
      </c>
      <c r="AH1580" s="61">
        <f t="shared" si="338"/>
        <v>1751.29</v>
      </c>
      <c r="AI1580" s="13">
        <f t="shared" si="340"/>
        <v>0</v>
      </c>
      <c r="AJ1580" s="13">
        <f t="shared" si="341"/>
        <v>0</v>
      </c>
      <c r="AK1580" s="13">
        <f t="shared" si="342"/>
        <v>0</v>
      </c>
    </row>
    <row r="1581" spans="1:37" ht="30" customHeight="1">
      <c r="A1581" s="94"/>
      <c r="B1581" s="190" t="s">
        <v>916</v>
      </c>
      <c r="C1581" s="191"/>
      <c r="D1581" s="191"/>
      <c r="E1581" s="191"/>
      <c r="F1581" s="191"/>
      <c r="G1581" s="191"/>
      <c r="H1581" s="192"/>
      <c r="AF1581" s="9">
        <f t="shared" si="337"/>
        <v>0</v>
      </c>
      <c r="AG1581" s="3">
        <f t="shared" si="339"/>
        <v>0</v>
      </c>
      <c r="AH1581" s="61">
        <f t="shared" si="338"/>
        <v>0</v>
      </c>
      <c r="AI1581" s="13">
        <f t="shared" si="340"/>
        <v>0</v>
      </c>
      <c r="AJ1581" s="13">
        <f t="shared" si="341"/>
        <v>0</v>
      </c>
      <c r="AK1581" s="13">
        <f t="shared" si="342"/>
        <v>0</v>
      </c>
    </row>
    <row r="1582" spans="1:37" ht="16.5">
      <c r="A1582" s="94"/>
      <c r="B1582" s="60">
        <v>6401025</v>
      </c>
      <c r="C1582" s="22" t="s">
        <v>3314</v>
      </c>
      <c r="D1582" s="101" t="s">
        <v>10</v>
      </c>
      <c r="E1582" s="62">
        <v>388.84</v>
      </c>
      <c r="F1582" s="63">
        <f t="shared" ref="F1582:F1597" si="347">ROUND(E1582*0.22,2)</f>
        <v>85.54</v>
      </c>
      <c r="G1582" s="63">
        <f t="shared" ref="G1582:G1597" si="348">F1582+E1582</f>
        <v>474.38</v>
      </c>
      <c r="H1582" s="27" t="s">
        <v>41</v>
      </c>
      <c r="AE1582" s="145">
        <v>364.63</v>
      </c>
      <c r="AF1582" s="9">
        <f t="shared" si="337"/>
        <v>388.84</v>
      </c>
      <c r="AG1582" s="3">
        <f t="shared" si="339"/>
        <v>85.54</v>
      </c>
      <c r="AH1582" s="61">
        <f t="shared" si="338"/>
        <v>474.38</v>
      </c>
      <c r="AI1582" s="13">
        <f t="shared" si="340"/>
        <v>0</v>
      </c>
      <c r="AJ1582" s="13">
        <f t="shared" si="341"/>
        <v>0</v>
      </c>
      <c r="AK1582" s="13">
        <f t="shared" si="342"/>
        <v>0</v>
      </c>
    </row>
    <row r="1583" spans="1:37" ht="16.5">
      <c r="A1583" s="94"/>
      <c r="B1583" s="60">
        <v>6401026</v>
      </c>
      <c r="C1583" s="22" t="s">
        <v>828</v>
      </c>
      <c r="D1583" s="101" t="s">
        <v>10</v>
      </c>
      <c r="E1583" s="62">
        <v>959.42</v>
      </c>
      <c r="F1583" s="63">
        <f t="shared" si="347"/>
        <v>211.07</v>
      </c>
      <c r="G1583" s="63">
        <f t="shared" si="348"/>
        <v>1170.49</v>
      </c>
      <c r="H1583" s="27" t="s">
        <v>39</v>
      </c>
      <c r="AE1583" s="145">
        <v>899.68</v>
      </c>
      <c r="AF1583" s="9">
        <f t="shared" si="337"/>
        <v>959.42</v>
      </c>
      <c r="AG1583" s="3">
        <f t="shared" si="339"/>
        <v>211.07</v>
      </c>
      <c r="AH1583" s="61">
        <f t="shared" si="338"/>
        <v>1170.49</v>
      </c>
      <c r="AI1583" s="13">
        <f t="shared" si="340"/>
        <v>0</v>
      </c>
      <c r="AJ1583" s="13">
        <f t="shared" si="341"/>
        <v>0</v>
      </c>
      <c r="AK1583" s="13">
        <f t="shared" si="342"/>
        <v>0</v>
      </c>
    </row>
    <row r="1584" spans="1:37" ht="16.5">
      <c r="A1584" s="94"/>
      <c r="B1584" s="60">
        <v>6401027</v>
      </c>
      <c r="C1584" s="22" t="s">
        <v>691</v>
      </c>
      <c r="D1584" s="101" t="s">
        <v>10</v>
      </c>
      <c r="E1584" s="62">
        <v>770.7</v>
      </c>
      <c r="F1584" s="63">
        <f t="shared" si="347"/>
        <v>169.55</v>
      </c>
      <c r="G1584" s="63">
        <f t="shared" si="348"/>
        <v>940.25</v>
      </c>
      <c r="H1584" s="27" t="s">
        <v>41</v>
      </c>
      <c r="AE1584" s="145">
        <v>722.71</v>
      </c>
      <c r="AF1584" s="9">
        <f t="shared" si="337"/>
        <v>770.7</v>
      </c>
      <c r="AG1584" s="3">
        <f t="shared" si="339"/>
        <v>169.55</v>
      </c>
      <c r="AH1584" s="61">
        <f t="shared" si="338"/>
        <v>940.25</v>
      </c>
      <c r="AI1584" s="13">
        <f t="shared" si="340"/>
        <v>0</v>
      </c>
      <c r="AJ1584" s="13">
        <f t="shared" si="341"/>
        <v>0</v>
      </c>
      <c r="AK1584" s="13">
        <f t="shared" si="342"/>
        <v>0</v>
      </c>
    </row>
    <row r="1585" spans="1:37" ht="16.5">
      <c r="A1585" s="94"/>
      <c r="B1585" s="60">
        <v>6401028</v>
      </c>
      <c r="C1585" s="22" t="s">
        <v>907</v>
      </c>
      <c r="D1585" s="101" t="s">
        <v>10</v>
      </c>
      <c r="E1585" s="62">
        <v>1502.29</v>
      </c>
      <c r="F1585" s="63">
        <f t="shared" si="347"/>
        <v>330.5</v>
      </c>
      <c r="G1585" s="63">
        <f t="shared" si="348"/>
        <v>1832.79</v>
      </c>
      <c r="H1585" s="27" t="s">
        <v>170</v>
      </c>
      <c r="AE1585" s="145">
        <v>1408.75</v>
      </c>
      <c r="AF1585" s="9">
        <f t="shared" si="337"/>
        <v>1502.29</v>
      </c>
      <c r="AG1585" s="3">
        <f t="shared" si="339"/>
        <v>330.5</v>
      </c>
      <c r="AH1585" s="61">
        <f t="shared" si="338"/>
        <v>1832.79</v>
      </c>
      <c r="AI1585" s="13">
        <f t="shared" si="340"/>
        <v>0</v>
      </c>
      <c r="AJ1585" s="13">
        <f t="shared" si="341"/>
        <v>0</v>
      </c>
      <c r="AK1585" s="13">
        <f t="shared" si="342"/>
        <v>0</v>
      </c>
    </row>
    <row r="1586" spans="1:37" ht="16.5">
      <c r="A1586" s="94"/>
      <c r="B1586" s="60">
        <v>6401029</v>
      </c>
      <c r="C1586" s="22" t="s">
        <v>917</v>
      </c>
      <c r="D1586" s="101" t="s">
        <v>10</v>
      </c>
      <c r="E1586" s="62">
        <v>1779.08</v>
      </c>
      <c r="F1586" s="63">
        <f t="shared" si="347"/>
        <v>391.4</v>
      </c>
      <c r="G1586" s="63">
        <f t="shared" si="348"/>
        <v>2170.48</v>
      </c>
      <c r="H1586" s="27" t="s">
        <v>33</v>
      </c>
      <c r="AE1586" s="145">
        <v>1668.3</v>
      </c>
      <c r="AF1586" s="9">
        <f t="shared" si="337"/>
        <v>1779.08</v>
      </c>
      <c r="AG1586" s="3">
        <f t="shared" si="339"/>
        <v>391.4</v>
      </c>
      <c r="AH1586" s="61">
        <f t="shared" si="338"/>
        <v>2170.48</v>
      </c>
      <c r="AI1586" s="13">
        <f t="shared" si="340"/>
        <v>0</v>
      </c>
      <c r="AJ1586" s="13">
        <f t="shared" si="341"/>
        <v>0</v>
      </c>
      <c r="AK1586" s="13">
        <f t="shared" si="342"/>
        <v>0</v>
      </c>
    </row>
    <row r="1587" spans="1:37" ht="16.5">
      <c r="A1587" s="94"/>
      <c r="B1587" s="60">
        <v>6401030</v>
      </c>
      <c r="C1587" s="22" t="s">
        <v>918</v>
      </c>
      <c r="D1587" s="101" t="s">
        <v>10</v>
      </c>
      <c r="E1587" s="62">
        <v>458.21</v>
      </c>
      <c r="F1587" s="63">
        <f t="shared" si="347"/>
        <v>100.81</v>
      </c>
      <c r="G1587" s="63">
        <f t="shared" si="348"/>
        <v>559.02</v>
      </c>
      <c r="H1587" s="27" t="s">
        <v>74</v>
      </c>
      <c r="AE1587" s="145">
        <v>429.68</v>
      </c>
      <c r="AF1587" s="9">
        <f t="shared" si="337"/>
        <v>458.21</v>
      </c>
      <c r="AG1587" s="3">
        <f t="shared" si="339"/>
        <v>100.81</v>
      </c>
      <c r="AH1587" s="61">
        <f t="shared" si="338"/>
        <v>559.02</v>
      </c>
      <c r="AI1587" s="13">
        <f t="shared" si="340"/>
        <v>0</v>
      </c>
      <c r="AJ1587" s="13">
        <f t="shared" si="341"/>
        <v>0</v>
      </c>
      <c r="AK1587" s="13">
        <f t="shared" si="342"/>
        <v>0</v>
      </c>
    </row>
    <row r="1588" spans="1:37" ht="16.5">
      <c r="A1588" s="94"/>
      <c r="B1588" s="60">
        <v>6401031</v>
      </c>
      <c r="C1588" s="22" t="s">
        <v>919</v>
      </c>
      <c r="D1588" s="101" t="s">
        <v>10</v>
      </c>
      <c r="E1588" s="62">
        <v>781.03</v>
      </c>
      <c r="F1588" s="63">
        <f t="shared" si="347"/>
        <v>171.83</v>
      </c>
      <c r="G1588" s="63">
        <f t="shared" si="348"/>
        <v>952.86</v>
      </c>
      <c r="H1588" s="27" t="s">
        <v>170</v>
      </c>
      <c r="AE1588" s="145">
        <v>732.4</v>
      </c>
      <c r="AF1588" s="9">
        <f t="shared" si="337"/>
        <v>781.03</v>
      </c>
      <c r="AG1588" s="3">
        <f t="shared" si="339"/>
        <v>171.83</v>
      </c>
      <c r="AH1588" s="61">
        <f t="shared" si="338"/>
        <v>952.86</v>
      </c>
      <c r="AI1588" s="13">
        <f t="shared" si="340"/>
        <v>0</v>
      </c>
      <c r="AJ1588" s="13">
        <f t="shared" si="341"/>
        <v>0</v>
      </c>
      <c r="AK1588" s="13">
        <f t="shared" si="342"/>
        <v>0</v>
      </c>
    </row>
    <row r="1589" spans="1:37" ht="16.5">
      <c r="A1589" s="94"/>
      <c r="B1589" s="60">
        <v>6401032</v>
      </c>
      <c r="C1589" s="22" t="s">
        <v>920</v>
      </c>
      <c r="D1589" s="101" t="s">
        <v>10</v>
      </c>
      <c r="E1589" s="62">
        <v>993.76</v>
      </c>
      <c r="F1589" s="63">
        <f t="shared" si="347"/>
        <v>218.63</v>
      </c>
      <c r="G1589" s="63">
        <f t="shared" si="348"/>
        <v>1212.3899999999999</v>
      </c>
      <c r="H1589" s="27" t="s">
        <v>121</v>
      </c>
      <c r="AE1589" s="145">
        <v>931.88</v>
      </c>
      <c r="AF1589" s="9">
        <f t="shared" si="337"/>
        <v>993.76</v>
      </c>
      <c r="AG1589" s="3">
        <f t="shared" si="339"/>
        <v>218.63</v>
      </c>
      <c r="AH1589" s="61">
        <f t="shared" si="338"/>
        <v>1212.3899999999999</v>
      </c>
      <c r="AI1589" s="13">
        <f t="shared" si="340"/>
        <v>0</v>
      </c>
      <c r="AJ1589" s="13">
        <f t="shared" si="341"/>
        <v>0</v>
      </c>
      <c r="AK1589" s="13">
        <f t="shared" si="342"/>
        <v>0</v>
      </c>
    </row>
    <row r="1590" spans="1:37" ht="16.5">
      <c r="A1590" s="94"/>
      <c r="B1590" s="60">
        <v>6401033</v>
      </c>
      <c r="C1590" s="22" t="s">
        <v>3131</v>
      </c>
      <c r="D1590" s="101" t="s">
        <v>10</v>
      </c>
      <c r="E1590" s="62">
        <v>216.86</v>
      </c>
      <c r="F1590" s="63">
        <f t="shared" si="347"/>
        <v>47.71</v>
      </c>
      <c r="G1590" s="63">
        <f t="shared" si="348"/>
        <v>264.57</v>
      </c>
      <c r="H1590" s="27" t="s">
        <v>74</v>
      </c>
      <c r="AE1590" s="145">
        <v>203.36</v>
      </c>
      <c r="AF1590" s="9">
        <f t="shared" si="337"/>
        <v>216.86</v>
      </c>
      <c r="AG1590" s="3">
        <f t="shared" si="339"/>
        <v>47.71</v>
      </c>
      <c r="AH1590" s="61">
        <f t="shared" si="338"/>
        <v>264.57</v>
      </c>
      <c r="AI1590" s="13">
        <f t="shared" si="340"/>
        <v>0</v>
      </c>
      <c r="AJ1590" s="13">
        <f t="shared" si="341"/>
        <v>0</v>
      </c>
      <c r="AK1590" s="13">
        <f t="shared" si="342"/>
        <v>0</v>
      </c>
    </row>
    <row r="1591" spans="1:37" ht="16.5">
      <c r="A1591" s="94"/>
      <c r="B1591" s="60">
        <v>6401034</v>
      </c>
      <c r="C1591" s="22" t="s">
        <v>921</v>
      </c>
      <c r="D1591" s="101" t="s">
        <v>10</v>
      </c>
      <c r="E1591" s="62">
        <v>488.85</v>
      </c>
      <c r="F1591" s="63">
        <f t="shared" si="347"/>
        <v>107.55</v>
      </c>
      <c r="G1591" s="63">
        <f t="shared" si="348"/>
        <v>596.4</v>
      </c>
      <c r="H1591" s="27" t="s">
        <v>41</v>
      </c>
      <c r="AE1591" s="145">
        <v>458.41</v>
      </c>
      <c r="AF1591" s="9">
        <f t="shared" si="337"/>
        <v>488.85</v>
      </c>
      <c r="AG1591" s="3">
        <f t="shared" si="339"/>
        <v>107.55</v>
      </c>
      <c r="AH1591" s="61">
        <f t="shared" si="338"/>
        <v>596.4</v>
      </c>
      <c r="AI1591" s="13">
        <f t="shared" si="340"/>
        <v>0</v>
      </c>
      <c r="AJ1591" s="13">
        <f t="shared" si="341"/>
        <v>0</v>
      </c>
      <c r="AK1591" s="13">
        <f t="shared" si="342"/>
        <v>0</v>
      </c>
    </row>
    <row r="1592" spans="1:37">
      <c r="A1592" s="94"/>
      <c r="B1592" s="60"/>
      <c r="C1592" s="44" t="s">
        <v>922</v>
      </c>
      <c r="D1592" s="193"/>
      <c r="E1592" s="194"/>
      <c r="F1592" s="194"/>
      <c r="G1592" s="194"/>
      <c r="H1592" s="195"/>
      <c r="AF1592" s="9">
        <f t="shared" si="337"/>
        <v>0</v>
      </c>
      <c r="AG1592" s="3">
        <f t="shared" si="339"/>
        <v>0</v>
      </c>
      <c r="AH1592" s="61">
        <f t="shared" si="338"/>
        <v>0</v>
      </c>
      <c r="AI1592" s="13">
        <f t="shared" si="340"/>
        <v>0</v>
      </c>
      <c r="AJ1592" s="13">
        <f t="shared" si="341"/>
        <v>0</v>
      </c>
      <c r="AK1592" s="13">
        <f t="shared" si="342"/>
        <v>0</v>
      </c>
    </row>
    <row r="1593" spans="1:37" ht="16.5">
      <c r="A1593" s="94"/>
      <c r="B1593" s="60">
        <v>6401035</v>
      </c>
      <c r="C1593" s="22" t="s">
        <v>713</v>
      </c>
      <c r="D1593" s="101" t="s">
        <v>10</v>
      </c>
      <c r="E1593" s="62">
        <v>507.98</v>
      </c>
      <c r="F1593" s="63">
        <f t="shared" si="347"/>
        <v>111.76</v>
      </c>
      <c r="G1593" s="63">
        <f t="shared" si="348"/>
        <v>619.74</v>
      </c>
      <c r="H1593" s="27" t="s">
        <v>41</v>
      </c>
      <c r="AE1593" s="145">
        <v>476.35</v>
      </c>
      <c r="AF1593" s="9">
        <f t="shared" si="337"/>
        <v>507.98</v>
      </c>
      <c r="AG1593" s="3">
        <f t="shared" si="339"/>
        <v>111.76</v>
      </c>
      <c r="AH1593" s="61">
        <f t="shared" si="338"/>
        <v>619.74</v>
      </c>
      <c r="AI1593" s="13">
        <f t="shared" si="340"/>
        <v>0</v>
      </c>
      <c r="AJ1593" s="13">
        <f t="shared" si="341"/>
        <v>0</v>
      </c>
      <c r="AK1593" s="13">
        <f t="shared" si="342"/>
        <v>0</v>
      </c>
    </row>
    <row r="1594" spans="1:37" ht="16.5">
      <c r="A1594" s="94"/>
      <c r="B1594" s="60">
        <v>6401036</v>
      </c>
      <c r="C1594" s="22" t="s">
        <v>923</v>
      </c>
      <c r="D1594" s="101" t="s">
        <v>10</v>
      </c>
      <c r="E1594" s="62">
        <v>1779.08</v>
      </c>
      <c r="F1594" s="63">
        <f t="shared" si="347"/>
        <v>391.4</v>
      </c>
      <c r="G1594" s="63">
        <f t="shared" si="348"/>
        <v>2170.48</v>
      </c>
      <c r="H1594" s="27" t="s">
        <v>33</v>
      </c>
      <c r="AE1594" s="145">
        <v>1668.3</v>
      </c>
      <c r="AF1594" s="9">
        <f t="shared" si="337"/>
        <v>1779.08</v>
      </c>
      <c r="AG1594" s="3">
        <f t="shared" si="339"/>
        <v>391.4</v>
      </c>
      <c r="AH1594" s="61">
        <f t="shared" si="338"/>
        <v>2170.48</v>
      </c>
      <c r="AI1594" s="13">
        <f t="shared" si="340"/>
        <v>0</v>
      </c>
      <c r="AJ1594" s="13">
        <f t="shared" si="341"/>
        <v>0</v>
      </c>
      <c r="AK1594" s="13">
        <f t="shared" si="342"/>
        <v>0</v>
      </c>
    </row>
    <row r="1595" spans="1:37" ht="16.5">
      <c r="A1595" s="94"/>
      <c r="B1595" s="60">
        <v>6401037</v>
      </c>
      <c r="C1595" s="20" t="s">
        <v>924</v>
      </c>
      <c r="D1595" s="101" t="s">
        <v>10</v>
      </c>
      <c r="E1595" s="62">
        <v>1779.08</v>
      </c>
      <c r="F1595" s="63">
        <f t="shared" si="347"/>
        <v>391.4</v>
      </c>
      <c r="G1595" s="63">
        <f t="shared" si="348"/>
        <v>2170.48</v>
      </c>
      <c r="H1595" s="27" t="s">
        <v>33</v>
      </c>
      <c r="AE1595" s="145">
        <v>1668.3</v>
      </c>
      <c r="AF1595" s="9">
        <f t="shared" si="337"/>
        <v>1779.08</v>
      </c>
      <c r="AG1595" s="3">
        <f t="shared" si="339"/>
        <v>391.4</v>
      </c>
      <c r="AH1595" s="61">
        <f t="shared" si="338"/>
        <v>2170.48</v>
      </c>
      <c r="AI1595" s="13">
        <f t="shared" si="340"/>
        <v>0</v>
      </c>
      <c r="AJ1595" s="13">
        <f t="shared" si="341"/>
        <v>0</v>
      </c>
      <c r="AK1595" s="13">
        <f t="shared" si="342"/>
        <v>0</v>
      </c>
    </row>
    <row r="1596" spans="1:37" ht="16.5">
      <c r="A1596" s="94"/>
      <c r="B1596" s="60">
        <v>6401038</v>
      </c>
      <c r="C1596" s="22" t="s">
        <v>691</v>
      </c>
      <c r="D1596" s="101" t="s">
        <v>10</v>
      </c>
      <c r="E1596" s="62">
        <v>770.7</v>
      </c>
      <c r="F1596" s="63">
        <f t="shared" si="347"/>
        <v>169.55</v>
      </c>
      <c r="G1596" s="63">
        <f t="shared" si="348"/>
        <v>940.25</v>
      </c>
      <c r="H1596" s="27" t="s">
        <v>41</v>
      </c>
      <c r="AE1596" s="145">
        <v>722.71</v>
      </c>
      <c r="AF1596" s="9">
        <f t="shared" si="337"/>
        <v>770.7</v>
      </c>
      <c r="AG1596" s="3">
        <f t="shared" si="339"/>
        <v>169.55</v>
      </c>
      <c r="AH1596" s="61">
        <f t="shared" si="338"/>
        <v>940.25</v>
      </c>
      <c r="AI1596" s="13">
        <f t="shared" si="340"/>
        <v>0</v>
      </c>
      <c r="AJ1596" s="13">
        <f t="shared" si="341"/>
        <v>0</v>
      </c>
      <c r="AK1596" s="13">
        <f t="shared" si="342"/>
        <v>0</v>
      </c>
    </row>
    <row r="1597" spans="1:37" ht="16.5">
      <c r="A1597" s="94"/>
      <c r="B1597" s="60">
        <v>6401039</v>
      </c>
      <c r="C1597" s="22" t="s">
        <v>925</v>
      </c>
      <c r="D1597" s="101" t="s">
        <v>10</v>
      </c>
      <c r="E1597" s="62">
        <v>282.77999999999997</v>
      </c>
      <c r="F1597" s="63">
        <f t="shared" si="347"/>
        <v>62.21</v>
      </c>
      <c r="G1597" s="63">
        <f t="shared" si="348"/>
        <v>344.98999999999995</v>
      </c>
      <c r="H1597" s="27" t="s">
        <v>36</v>
      </c>
      <c r="AE1597" s="145">
        <v>265.17</v>
      </c>
      <c r="AF1597" s="9">
        <f t="shared" si="337"/>
        <v>282.77999999999997</v>
      </c>
      <c r="AG1597" s="3">
        <f t="shared" si="339"/>
        <v>62.21</v>
      </c>
      <c r="AH1597" s="61">
        <f t="shared" si="338"/>
        <v>344.98999999999995</v>
      </c>
      <c r="AI1597" s="13">
        <f t="shared" si="340"/>
        <v>0</v>
      </c>
      <c r="AJ1597" s="13">
        <f t="shared" si="341"/>
        <v>0</v>
      </c>
      <c r="AK1597" s="13">
        <f t="shared" si="342"/>
        <v>0</v>
      </c>
    </row>
    <row r="1598" spans="1:37" ht="30" customHeight="1">
      <c r="A1598" s="94"/>
      <c r="B1598" s="190" t="s">
        <v>926</v>
      </c>
      <c r="C1598" s="191"/>
      <c r="D1598" s="191"/>
      <c r="E1598" s="191"/>
      <c r="F1598" s="191"/>
      <c r="G1598" s="191"/>
      <c r="H1598" s="192"/>
      <c r="AF1598" s="9">
        <f t="shared" si="337"/>
        <v>0</v>
      </c>
      <c r="AG1598" s="3">
        <f t="shared" si="339"/>
        <v>0</v>
      </c>
      <c r="AH1598" s="61">
        <f t="shared" si="338"/>
        <v>0</v>
      </c>
      <c r="AI1598" s="13">
        <f t="shared" si="340"/>
        <v>0</v>
      </c>
      <c r="AJ1598" s="13">
        <f t="shared" si="341"/>
        <v>0</v>
      </c>
      <c r="AK1598" s="13">
        <f t="shared" si="342"/>
        <v>0</v>
      </c>
    </row>
    <row r="1599" spans="1:37" ht="16.5">
      <c r="A1599" s="94"/>
      <c r="B1599" s="60">
        <v>6401040</v>
      </c>
      <c r="C1599" s="22" t="s">
        <v>927</v>
      </c>
      <c r="D1599" s="101" t="s">
        <v>10</v>
      </c>
      <c r="E1599" s="62">
        <v>502.41</v>
      </c>
      <c r="F1599" s="63">
        <f t="shared" ref="F1599:F1623" si="349">ROUND(E1599*0.22,2)</f>
        <v>110.53</v>
      </c>
      <c r="G1599" s="63">
        <f t="shared" ref="G1599:G1623" si="350">F1599+E1599</f>
        <v>612.94000000000005</v>
      </c>
      <c r="H1599" s="27" t="s">
        <v>40</v>
      </c>
      <c r="AE1599" s="145">
        <v>471.13</v>
      </c>
      <c r="AF1599" s="9">
        <f t="shared" si="337"/>
        <v>502.41</v>
      </c>
      <c r="AG1599" s="3">
        <f t="shared" si="339"/>
        <v>110.53</v>
      </c>
      <c r="AH1599" s="61">
        <f t="shared" si="338"/>
        <v>612.94000000000005</v>
      </c>
      <c r="AI1599" s="13">
        <f t="shared" si="340"/>
        <v>0</v>
      </c>
      <c r="AJ1599" s="13">
        <f t="shared" si="341"/>
        <v>0</v>
      </c>
      <c r="AK1599" s="13">
        <f t="shared" si="342"/>
        <v>0</v>
      </c>
    </row>
    <row r="1600" spans="1:37" ht="16.5">
      <c r="A1600" s="94"/>
      <c r="B1600" s="60">
        <v>6401041</v>
      </c>
      <c r="C1600" s="22" t="s">
        <v>928</v>
      </c>
      <c r="D1600" s="101" t="s">
        <v>10</v>
      </c>
      <c r="E1600" s="62">
        <v>435.94</v>
      </c>
      <c r="F1600" s="63">
        <f t="shared" si="349"/>
        <v>95.91</v>
      </c>
      <c r="G1600" s="63">
        <f t="shared" si="350"/>
        <v>531.85</v>
      </c>
      <c r="H1600" s="27" t="s">
        <v>40</v>
      </c>
      <c r="AE1600" s="145">
        <v>408.8</v>
      </c>
      <c r="AF1600" s="9">
        <f t="shared" si="337"/>
        <v>435.94</v>
      </c>
      <c r="AG1600" s="3">
        <f t="shared" si="339"/>
        <v>95.91</v>
      </c>
      <c r="AH1600" s="61">
        <f t="shared" si="338"/>
        <v>531.85</v>
      </c>
      <c r="AI1600" s="13">
        <f t="shared" si="340"/>
        <v>0</v>
      </c>
      <c r="AJ1600" s="13">
        <f t="shared" si="341"/>
        <v>0</v>
      </c>
      <c r="AK1600" s="13">
        <f t="shared" si="342"/>
        <v>0</v>
      </c>
    </row>
    <row r="1601" spans="1:37" ht="16.5">
      <c r="A1601" s="94"/>
      <c r="B1601" s="60">
        <v>6401042</v>
      </c>
      <c r="C1601" s="22" t="s">
        <v>929</v>
      </c>
      <c r="D1601" s="101" t="s">
        <v>10</v>
      </c>
      <c r="E1601" s="62">
        <v>377.9</v>
      </c>
      <c r="F1601" s="63">
        <f t="shared" si="349"/>
        <v>83.14</v>
      </c>
      <c r="G1601" s="63">
        <f t="shared" si="350"/>
        <v>461.03999999999996</v>
      </c>
      <c r="H1601" s="27" t="s">
        <v>40</v>
      </c>
      <c r="AE1601" s="145">
        <v>354.37</v>
      </c>
      <c r="AF1601" s="9">
        <f t="shared" si="337"/>
        <v>377.9</v>
      </c>
      <c r="AG1601" s="3">
        <f t="shared" si="339"/>
        <v>83.14</v>
      </c>
      <c r="AH1601" s="61">
        <f t="shared" si="338"/>
        <v>461.03999999999996</v>
      </c>
      <c r="AI1601" s="13">
        <f t="shared" si="340"/>
        <v>0</v>
      </c>
      <c r="AJ1601" s="13">
        <f t="shared" si="341"/>
        <v>0</v>
      </c>
      <c r="AK1601" s="13">
        <f t="shared" si="342"/>
        <v>0</v>
      </c>
    </row>
    <row r="1602" spans="1:37" ht="16.5">
      <c r="A1602" s="94"/>
      <c r="B1602" s="60">
        <v>6401043</v>
      </c>
      <c r="C1602" s="28" t="s">
        <v>930</v>
      </c>
      <c r="D1602" s="101" t="s">
        <v>10</v>
      </c>
      <c r="E1602" s="62">
        <v>275.02</v>
      </c>
      <c r="F1602" s="63">
        <f t="shared" si="349"/>
        <v>60.5</v>
      </c>
      <c r="G1602" s="63">
        <f t="shared" si="350"/>
        <v>335.52</v>
      </c>
      <c r="H1602" s="27" t="s">
        <v>33</v>
      </c>
      <c r="AE1602" s="145">
        <v>257.89999999999998</v>
      </c>
      <c r="AF1602" s="9">
        <f t="shared" si="337"/>
        <v>275.02</v>
      </c>
      <c r="AG1602" s="3">
        <f t="shared" si="339"/>
        <v>60.5</v>
      </c>
      <c r="AH1602" s="61">
        <f t="shared" si="338"/>
        <v>335.52</v>
      </c>
      <c r="AI1602" s="13">
        <f t="shared" si="340"/>
        <v>0</v>
      </c>
      <c r="AJ1602" s="13">
        <f t="shared" si="341"/>
        <v>0</v>
      </c>
      <c r="AK1602" s="13">
        <f t="shared" si="342"/>
        <v>0</v>
      </c>
    </row>
    <row r="1603" spans="1:37" ht="16.5">
      <c r="A1603" s="94"/>
      <c r="B1603" s="60">
        <v>6401044</v>
      </c>
      <c r="C1603" s="28" t="s">
        <v>931</v>
      </c>
      <c r="D1603" s="101" t="s">
        <v>10</v>
      </c>
      <c r="E1603" s="62">
        <v>238.5</v>
      </c>
      <c r="F1603" s="63">
        <f t="shared" si="349"/>
        <v>52.47</v>
      </c>
      <c r="G1603" s="63">
        <f t="shared" si="350"/>
        <v>290.97000000000003</v>
      </c>
      <c r="H1603" s="27" t="s">
        <v>33</v>
      </c>
      <c r="AE1603" s="145">
        <v>223.65</v>
      </c>
      <c r="AF1603" s="9">
        <f t="shared" si="337"/>
        <v>238.5</v>
      </c>
      <c r="AG1603" s="3">
        <f t="shared" si="339"/>
        <v>52.47</v>
      </c>
      <c r="AH1603" s="61">
        <f t="shared" si="338"/>
        <v>290.97000000000003</v>
      </c>
      <c r="AI1603" s="13">
        <f t="shared" si="340"/>
        <v>0</v>
      </c>
      <c r="AJ1603" s="13">
        <f t="shared" si="341"/>
        <v>0</v>
      </c>
      <c r="AK1603" s="13">
        <f t="shared" si="342"/>
        <v>0</v>
      </c>
    </row>
    <row r="1604" spans="1:37" ht="16.5">
      <c r="A1604" s="94"/>
      <c r="B1604" s="60">
        <v>6401045</v>
      </c>
      <c r="C1604" s="28" t="s">
        <v>932</v>
      </c>
      <c r="D1604" s="101" t="s">
        <v>10</v>
      </c>
      <c r="E1604" s="62">
        <v>207.3</v>
      </c>
      <c r="F1604" s="63">
        <f t="shared" si="349"/>
        <v>45.61</v>
      </c>
      <c r="G1604" s="63">
        <f t="shared" si="350"/>
        <v>252.91000000000003</v>
      </c>
      <c r="H1604" s="27" t="s">
        <v>33</v>
      </c>
      <c r="AE1604" s="145">
        <v>194.39</v>
      </c>
      <c r="AF1604" s="9">
        <f t="shared" ref="AF1604:AF1667" si="351">ROUND(AE1604+(AE1604*6.64%),2)</f>
        <v>207.3</v>
      </c>
      <c r="AG1604" s="3">
        <f t="shared" si="339"/>
        <v>45.61</v>
      </c>
      <c r="AH1604" s="61">
        <f t="shared" ref="AH1604:AH1667" si="352">AF1604+AG1604</f>
        <v>252.91000000000003</v>
      </c>
      <c r="AI1604" s="13">
        <f t="shared" si="340"/>
        <v>0</v>
      </c>
      <c r="AJ1604" s="13">
        <f t="shared" si="341"/>
        <v>0</v>
      </c>
      <c r="AK1604" s="13">
        <f t="shared" si="342"/>
        <v>0</v>
      </c>
    </row>
    <row r="1605" spans="1:37" ht="16.5">
      <c r="A1605" s="94"/>
      <c r="B1605" s="60">
        <v>6401046</v>
      </c>
      <c r="C1605" s="28" t="s">
        <v>852</v>
      </c>
      <c r="D1605" s="101" t="s">
        <v>10</v>
      </c>
      <c r="E1605" s="62">
        <v>664.16</v>
      </c>
      <c r="F1605" s="63">
        <f t="shared" si="349"/>
        <v>146.12</v>
      </c>
      <c r="G1605" s="63">
        <f t="shared" si="350"/>
        <v>810.28</v>
      </c>
      <c r="H1605" s="27" t="s">
        <v>121</v>
      </c>
      <c r="AE1605" s="145">
        <v>622.80999999999995</v>
      </c>
      <c r="AF1605" s="9">
        <f t="shared" si="351"/>
        <v>664.16</v>
      </c>
      <c r="AG1605" s="3">
        <f t="shared" si="339"/>
        <v>146.12</v>
      </c>
      <c r="AH1605" s="61">
        <f t="shared" si="352"/>
        <v>810.28</v>
      </c>
      <c r="AI1605" s="13">
        <f t="shared" si="340"/>
        <v>0</v>
      </c>
      <c r="AJ1605" s="13">
        <f t="shared" si="341"/>
        <v>0</v>
      </c>
      <c r="AK1605" s="13">
        <f t="shared" si="342"/>
        <v>0</v>
      </c>
    </row>
    <row r="1606" spans="1:37" ht="16.5">
      <c r="A1606" s="94"/>
      <c r="B1606" s="60">
        <v>6401047</v>
      </c>
      <c r="C1606" s="28" t="s">
        <v>933</v>
      </c>
      <c r="D1606" s="101" t="s">
        <v>10</v>
      </c>
      <c r="E1606" s="62">
        <v>575.57000000000005</v>
      </c>
      <c r="F1606" s="63">
        <f t="shared" si="349"/>
        <v>126.63</v>
      </c>
      <c r="G1606" s="63">
        <f t="shared" si="350"/>
        <v>702.2</v>
      </c>
      <c r="H1606" s="27" t="s">
        <v>121</v>
      </c>
      <c r="AE1606" s="145">
        <v>539.73</v>
      </c>
      <c r="AF1606" s="9">
        <f t="shared" si="351"/>
        <v>575.57000000000005</v>
      </c>
      <c r="AG1606" s="3">
        <f t="shared" si="339"/>
        <v>126.63</v>
      </c>
      <c r="AH1606" s="61">
        <f t="shared" si="352"/>
        <v>702.2</v>
      </c>
      <c r="AI1606" s="13">
        <f t="shared" si="340"/>
        <v>0</v>
      </c>
      <c r="AJ1606" s="13">
        <f t="shared" si="341"/>
        <v>0</v>
      </c>
      <c r="AK1606" s="13">
        <f t="shared" si="342"/>
        <v>0</v>
      </c>
    </row>
    <row r="1607" spans="1:37" ht="16.5">
      <c r="A1607" s="94"/>
      <c r="B1607" s="60">
        <v>6401048</v>
      </c>
      <c r="C1607" s="28" t="s">
        <v>934</v>
      </c>
      <c r="D1607" s="101" t="s">
        <v>10</v>
      </c>
      <c r="E1607" s="62">
        <v>500.38</v>
      </c>
      <c r="F1607" s="63">
        <f t="shared" si="349"/>
        <v>110.08</v>
      </c>
      <c r="G1607" s="63">
        <f t="shared" si="350"/>
        <v>610.46</v>
      </c>
      <c r="H1607" s="27" t="s">
        <v>121</v>
      </c>
      <c r="AE1607" s="145">
        <v>469.22</v>
      </c>
      <c r="AF1607" s="9">
        <f t="shared" si="351"/>
        <v>500.38</v>
      </c>
      <c r="AG1607" s="3">
        <f t="shared" si="339"/>
        <v>110.08</v>
      </c>
      <c r="AH1607" s="61">
        <f t="shared" si="352"/>
        <v>610.46</v>
      </c>
      <c r="AI1607" s="13">
        <f t="shared" si="340"/>
        <v>0</v>
      </c>
      <c r="AJ1607" s="13">
        <f t="shared" si="341"/>
        <v>0</v>
      </c>
      <c r="AK1607" s="13">
        <f t="shared" si="342"/>
        <v>0</v>
      </c>
    </row>
    <row r="1608" spans="1:37" ht="16.5">
      <c r="A1608" s="94"/>
      <c r="B1608" s="60">
        <v>6401049</v>
      </c>
      <c r="C1608" s="22" t="s">
        <v>891</v>
      </c>
      <c r="D1608" s="101" t="s">
        <v>10</v>
      </c>
      <c r="E1608" s="62">
        <v>652.72</v>
      </c>
      <c r="F1608" s="63">
        <f t="shared" si="349"/>
        <v>143.6</v>
      </c>
      <c r="G1608" s="63">
        <f t="shared" si="350"/>
        <v>796.32</v>
      </c>
      <c r="H1608" s="27" t="s">
        <v>32</v>
      </c>
      <c r="AE1608" s="145">
        <v>612.08000000000004</v>
      </c>
      <c r="AF1608" s="9">
        <f t="shared" si="351"/>
        <v>652.72</v>
      </c>
      <c r="AG1608" s="3">
        <f t="shared" ref="AG1608:AG1671" si="353">ROUND(E1608*0.22,2)</f>
        <v>143.6</v>
      </c>
      <c r="AH1608" s="61">
        <f t="shared" si="352"/>
        <v>796.32</v>
      </c>
      <c r="AI1608" s="13">
        <f t="shared" ref="AI1608:AI1671" si="354">AF1608-E1608</f>
        <v>0</v>
      </c>
      <c r="AJ1608" s="13">
        <f t="shared" ref="AJ1608:AJ1671" si="355">AG1608-F1608</f>
        <v>0</v>
      </c>
      <c r="AK1608" s="13">
        <f t="shared" ref="AK1608:AK1671" si="356">AH1608-G1608</f>
        <v>0</v>
      </c>
    </row>
    <row r="1609" spans="1:37" ht="16.5">
      <c r="A1609" s="94"/>
      <c r="B1609" s="60">
        <v>6401050</v>
      </c>
      <c r="C1609" s="22" t="s">
        <v>935</v>
      </c>
      <c r="D1609" s="101" t="s">
        <v>10</v>
      </c>
      <c r="E1609" s="62">
        <v>566.28</v>
      </c>
      <c r="F1609" s="63">
        <f t="shared" si="349"/>
        <v>124.58</v>
      </c>
      <c r="G1609" s="63">
        <f t="shared" si="350"/>
        <v>690.86</v>
      </c>
      <c r="H1609" s="27" t="s">
        <v>32</v>
      </c>
      <c r="AE1609" s="145">
        <v>531.02</v>
      </c>
      <c r="AF1609" s="9">
        <f t="shared" si="351"/>
        <v>566.28</v>
      </c>
      <c r="AG1609" s="3">
        <f t="shared" si="353"/>
        <v>124.58</v>
      </c>
      <c r="AH1609" s="61">
        <f t="shared" si="352"/>
        <v>690.86</v>
      </c>
      <c r="AI1609" s="13">
        <f t="shared" si="354"/>
        <v>0</v>
      </c>
      <c r="AJ1609" s="13">
        <f t="shared" si="355"/>
        <v>0</v>
      </c>
      <c r="AK1609" s="13">
        <f t="shared" si="356"/>
        <v>0</v>
      </c>
    </row>
    <row r="1610" spans="1:37" ht="16.5">
      <c r="A1610" s="94"/>
      <c r="B1610" s="60">
        <v>6401051</v>
      </c>
      <c r="C1610" s="22" t="s">
        <v>936</v>
      </c>
      <c r="D1610" s="101" t="s">
        <v>10</v>
      </c>
      <c r="E1610" s="62">
        <v>491.53</v>
      </c>
      <c r="F1610" s="63">
        <f t="shared" si="349"/>
        <v>108.14</v>
      </c>
      <c r="G1610" s="63">
        <f t="shared" si="350"/>
        <v>599.66999999999996</v>
      </c>
      <c r="H1610" s="27" t="s">
        <v>32</v>
      </c>
      <c r="AE1610" s="145">
        <v>460.92</v>
      </c>
      <c r="AF1610" s="9">
        <f t="shared" si="351"/>
        <v>491.53</v>
      </c>
      <c r="AG1610" s="3">
        <f t="shared" si="353"/>
        <v>108.14</v>
      </c>
      <c r="AH1610" s="61">
        <f t="shared" si="352"/>
        <v>599.66999999999996</v>
      </c>
      <c r="AI1610" s="13">
        <f t="shared" si="354"/>
        <v>0</v>
      </c>
      <c r="AJ1610" s="13">
        <f t="shared" si="355"/>
        <v>0</v>
      </c>
      <c r="AK1610" s="13">
        <f t="shared" si="356"/>
        <v>0</v>
      </c>
    </row>
    <row r="1611" spans="1:37" ht="16.5">
      <c r="A1611" s="94"/>
      <c r="B1611" s="60">
        <v>6401052</v>
      </c>
      <c r="C1611" s="22" t="s">
        <v>937</v>
      </c>
      <c r="D1611" s="101" t="s">
        <v>10</v>
      </c>
      <c r="E1611" s="62">
        <v>1181.5</v>
      </c>
      <c r="F1611" s="63">
        <f t="shared" si="349"/>
        <v>259.93</v>
      </c>
      <c r="G1611" s="63">
        <f t="shared" si="350"/>
        <v>1441.43</v>
      </c>
      <c r="H1611" s="27" t="s">
        <v>32</v>
      </c>
      <c r="AE1611" s="145">
        <v>1107.93</v>
      </c>
      <c r="AF1611" s="9">
        <f t="shared" si="351"/>
        <v>1181.5</v>
      </c>
      <c r="AG1611" s="3">
        <f t="shared" si="353"/>
        <v>259.93</v>
      </c>
      <c r="AH1611" s="61">
        <f t="shared" si="352"/>
        <v>1441.43</v>
      </c>
      <c r="AI1611" s="13">
        <f t="shared" si="354"/>
        <v>0</v>
      </c>
      <c r="AJ1611" s="13">
        <f t="shared" si="355"/>
        <v>0</v>
      </c>
      <c r="AK1611" s="13">
        <f t="shared" si="356"/>
        <v>0</v>
      </c>
    </row>
    <row r="1612" spans="1:37" ht="16.5">
      <c r="A1612" s="94"/>
      <c r="B1612" s="60">
        <v>6401053</v>
      </c>
      <c r="C1612" s="22" t="s">
        <v>938</v>
      </c>
      <c r="D1612" s="101" t="s">
        <v>10</v>
      </c>
      <c r="E1612" s="62">
        <v>1159.67</v>
      </c>
      <c r="F1612" s="63">
        <f t="shared" si="349"/>
        <v>255.13</v>
      </c>
      <c r="G1612" s="63">
        <f t="shared" si="350"/>
        <v>1414.8000000000002</v>
      </c>
      <c r="H1612" s="27" t="s">
        <v>32</v>
      </c>
      <c r="AE1612" s="145">
        <v>1087.46</v>
      </c>
      <c r="AF1612" s="9">
        <f t="shared" si="351"/>
        <v>1159.67</v>
      </c>
      <c r="AG1612" s="3">
        <f t="shared" si="353"/>
        <v>255.13</v>
      </c>
      <c r="AH1612" s="61">
        <f t="shared" si="352"/>
        <v>1414.8000000000002</v>
      </c>
      <c r="AI1612" s="13">
        <f t="shared" si="354"/>
        <v>0</v>
      </c>
      <c r="AJ1612" s="13">
        <f t="shared" si="355"/>
        <v>0</v>
      </c>
      <c r="AK1612" s="13">
        <f t="shared" si="356"/>
        <v>0</v>
      </c>
    </row>
    <row r="1613" spans="1:37" ht="16.5">
      <c r="A1613" s="94"/>
      <c r="B1613" s="60">
        <v>6401054</v>
      </c>
      <c r="C1613" s="28" t="s">
        <v>939</v>
      </c>
      <c r="D1613" s="101" t="s">
        <v>10</v>
      </c>
      <c r="E1613" s="62">
        <v>1127.2</v>
      </c>
      <c r="F1613" s="63">
        <f t="shared" si="349"/>
        <v>247.98</v>
      </c>
      <c r="G1613" s="63">
        <f t="shared" si="350"/>
        <v>1375.18</v>
      </c>
      <c r="H1613" s="27" t="s">
        <v>32</v>
      </c>
      <c r="AE1613" s="145">
        <v>1057.01</v>
      </c>
      <c r="AF1613" s="9">
        <f t="shared" si="351"/>
        <v>1127.2</v>
      </c>
      <c r="AG1613" s="3">
        <f t="shared" si="353"/>
        <v>247.98</v>
      </c>
      <c r="AH1613" s="61">
        <f t="shared" si="352"/>
        <v>1375.18</v>
      </c>
      <c r="AI1613" s="13">
        <f t="shared" si="354"/>
        <v>0</v>
      </c>
      <c r="AJ1613" s="13">
        <f t="shared" si="355"/>
        <v>0</v>
      </c>
      <c r="AK1613" s="13">
        <f t="shared" si="356"/>
        <v>0</v>
      </c>
    </row>
    <row r="1614" spans="1:37" ht="16.5">
      <c r="A1614" s="94"/>
      <c r="B1614" s="60">
        <v>6401055</v>
      </c>
      <c r="C1614" s="22" t="s">
        <v>940</v>
      </c>
      <c r="D1614" s="101" t="s">
        <v>10</v>
      </c>
      <c r="E1614" s="62">
        <v>265.95</v>
      </c>
      <c r="F1614" s="63">
        <f t="shared" si="349"/>
        <v>58.51</v>
      </c>
      <c r="G1614" s="63">
        <f t="shared" si="350"/>
        <v>324.45999999999998</v>
      </c>
      <c r="H1614" s="27" t="s">
        <v>32</v>
      </c>
      <c r="AE1614" s="145">
        <v>249.39</v>
      </c>
      <c r="AF1614" s="9">
        <f t="shared" si="351"/>
        <v>265.95</v>
      </c>
      <c r="AG1614" s="3">
        <f t="shared" si="353"/>
        <v>58.51</v>
      </c>
      <c r="AH1614" s="61">
        <f t="shared" si="352"/>
        <v>324.45999999999998</v>
      </c>
      <c r="AI1614" s="13">
        <f t="shared" si="354"/>
        <v>0</v>
      </c>
      <c r="AJ1614" s="13">
        <f t="shared" si="355"/>
        <v>0</v>
      </c>
      <c r="AK1614" s="13">
        <f t="shared" si="356"/>
        <v>0</v>
      </c>
    </row>
    <row r="1615" spans="1:37" ht="16.5">
      <c r="A1615" s="94"/>
      <c r="B1615" s="60">
        <v>6401056</v>
      </c>
      <c r="C1615" s="22" t="s">
        <v>941</v>
      </c>
      <c r="D1615" s="101" t="s">
        <v>10</v>
      </c>
      <c r="E1615" s="62">
        <v>231.18</v>
      </c>
      <c r="F1615" s="63">
        <f t="shared" si="349"/>
        <v>50.86</v>
      </c>
      <c r="G1615" s="63">
        <f t="shared" si="350"/>
        <v>282.04000000000002</v>
      </c>
      <c r="H1615" s="27" t="s">
        <v>32</v>
      </c>
      <c r="AE1615" s="145">
        <v>216.79</v>
      </c>
      <c r="AF1615" s="9">
        <f t="shared" si="351"/>
        <v>231.18</v>
      </c>
      <c r="AG1615" s="3">
        <f t="shared" si="353"/>
        <v>50.86</v>
      </c>
      <c r="AH1615" s="61">
        <f t="shared" si="352"/>
        <v>282.04000000000002</v>
      </c>
      <c r="AI1615" s="13">
        <f t="shared" si="354"/>
        <v>0</v>
      </c>
      <c r="AJ1615" s="13">
        <f t="shared" si="355"/>
        <v>0</v>
      </c>
      <c r="AK1615" s="13">
        <f t="shared" si="356"/>
        <v>0</v>
      </c>
    </row>
    <row r="1616" spans="1:37" ht="16.5">
      <c r="A1616" s="94"/>
      <c r="B1616" s="60">
        <v>6401057</v>
      </c>
      <c r="C1616" s="22" t="s">
        <v>942</v>
      </c>
      <c r="D1616" s="101" t="s">
        <v>10</v>
      </c>
      <c r="E1616" s="62">
        <v>200.41</v>
      </c>
      <c r="F1616" s="63">
        <f t="shared" si="349"/>
        <v>44.09</v>
      </c>
      <c r="G1616" s="63">
        <f t="shared" si="350"/>
        <v>244.5</v>
      </c>
      <c r="H1616" s="27" t="s">
        <v>32</v>
      </c>
      <c r="AE1616" s="145">
        <v>187.93</v>
      </c>
      <c r="AF1616" s="9">
        <f t="shared" si="351"/>
        <v>200.41</v>
      </c>
      <c r="AG1616" s="3">
        <f t="shared" si="353"/>
        <v>44.09</v>
      </c>
      <c r="AH1616" s="61">
        <f t="shared" si="352"/>
        <v>244.5</v>
      </c>
      <c r="AI1616" s="13">
        <f t="shared" si="354"/>
        <v>0</v>
      </c>
      <c r="AJ1616" s="13">
        <f t="shared" si="355"/>
        <v>0</v>
      </c>
      <c r="AK1616" s="13">
        <f t="shared" si="356"/>
        <v>0</v>
      </c>
    </row>
    <row r="1617" spans="1:37" ht="16.5">
      <c r="A1617" s="94"/>
      <c r="B1617" s="60">
        <v>6401058</v>
      </c>
      <c r="C1617" s="28" t="s">
        <v>943</v>
      </c>
      <c r="D1617" s="101" t="s">
        <v>10</v>
      </c>
      <c r="E1617" s="62">
        <v>773.12</v>
      </c>
      <c r="F1617" s="63">
        <f t="shared" si="349"/>
        <v>170.09</v>
      </c>
      <c r="G1617" s="63">
        <f t="shared" si="350"/>
        <v>943.21</v>
      </c>
      <c r="H1617" s="27" t="s">
        <v>32</v>
      </c>
      <c r="AE1617" s="145">
        <v>724.98</v>
      </c>
      <c r="AF1617" s="9">
        <f t="shared" si="351"/>
        <v>773.12</v>
      </c>
      <c r="AG1617" s="3">
        <f t="shared" si="353"/>
        <v>170.09</v>
      </c>
      <c r="AH1617" s="61">
        <f t="shared" si="352"/>
        <v>943.21</v>
      </c>
      <c r="AI1617" s="13">
        <f t="shared" si="354"/>
        <v>0</v>
      </c>
      <c r="AJ1617" s="13">
        <f t="shared" si="355"/>
        <v>0</v>
      </c>
      <c r="AK1617" s="13">
        <f t="shared" si="356"/>
        <v>0</v>
      </c>
    </row>
    <row r="1618" spans="1:37" ht="16.5">
      <c r="A1618" s="94"/>
      <c r="B1618" s="60">
        <v>6401059</v>
      </c>
      <c r="C1618" s="28" t="s">
        <v>944</v>
      </c>
      <c r="D1618" s="101" t="s">
        <v>10</v>
      </c>
      <c r="E1618" s="62">
        <v>455.63</v>
      </c>
      <c r="F1618" s="63">
        <f t="shared" si="349"/>
        <v>100.24</v>
      </c>
      <c r="G1618" s="63">
        <f t="shared" si="350"/>
        <v>555.87</v>
      </c>
      <c r="H1618" s="27" t="s">
        <v>32</v>
      </c>
      <c r="AE1618" s="145">
        <v>427.26</v>
      </c>
      <c r="AF1618" s="9">
        <f t="shared" si="351"/>
        <v>455.63</v>
      </c>
      <c r="AG1618" s="3">
        <f t="shared" si="353"/>
        <v>100.24</v>
      </c>
      <c r="AH1618" s="61">
        <f t="shared" si="352"/>
        <v>555.87</v>
      </c>
      <c r="AI1618" s="13">
        <f t="shared" si="354"/>
        <v>0</v>
      </c>
      <c r="AJ1618" s="13">
        <f t="shared" si="355"/>
        <v>0</v>
      </c>
      <c r="AK1618" s="13">
        <f t="shared" si="356"/>
        <v>0</v>
      </c>
    </row>
    <row r="1619" spans="1:37" ht="16.5">
      <c r="A1619" s="94"/>
      <c r="B1619" s="60">
        <v>6401060</v>
      </c>
      <c r="C1619" s="28" t="s">
        <v>945</v>
      </c>
      <c r="D1619" s="101" t="s">
        <v>10</v>
      </c>
      <c r="E1619" s="62">
        <v>395.57</v>
      </c>
      <c r="F1619" s="63">
        <f t="shared" si="349"/>
        <v>87.03</v>
      </c>
      <c r="G1619" s="63">
        <f t="shared" si="350"/>
        <v>482.6</v>
      </c>
      <c r="H1619" s="27" t="s">
        <v>32</v>
      </c>
      <c r="AE1619" s="145">
        <v>370.94</v>
      </c>
      <c r="AF1619" s="9">
        <f t="shared" si="351"/>
        <v>395.57</v>
      </c>
      <c r="AG1619" s="3">
        <f t="shared" si="353"/>
        <v>87.03</v>
      </c>
      <c r="AH1619" s="61">
        <f t="shared" si="352"/>
        <v>482.6</v>
      </c>
      <c r="AI1619" s="13">
        <f t="shared" si="354"/>
        <v>0</v>
      </c>
      <c r="AJ1619" s="13">
        <f t="shared" si="355"/>
        <v>0</v>
      </c>
      <c r="AK1619" s="13">
        <f t="shared" si="356"/>
        <v>0</v>
      </c>
    </row>
    <row r="1620" spans="1:37" ht="16.5">
      <c r="A1620" s="94"/>
      <c r="B1620" s="60">
        <v>6401061</v>
      </c>
      <c r="C1620" s="28" t="s">
        <v>946</v>
      </c>
      <c r="D1620" s="101" t="s">
        <v>10</v>
      </c>
      <c r="E1620" s="62">
        <v>342.25</v>
      </c>
      <c r="F1620" s="63">
        <f t="shared" si="349"/>
        <v>75.3</v>
      </c>
      <c r="G1620" s="63">
        <f t="shared" si="350"/>
        <v>417.55</v>
      </c>
      <c r="H1620" s="27" t="s">
        <v>32</v>
      </c>
      <c r="AE1620" s="145">
        <v>320.94</v>
      </c>
      <c r="AF1620" s="9">
        <f t="shared" si="351"/>
        <v>342.25</v>
      </c>
      <c r="AG1620" s="3">
        <f t="shared" si="353"/>
        <v>75.3</v>
      </c>
      <c r="AH1620" s="61">
        <f t="shared" si="352"/>
        <v>417.55</v>
      </c>
      <c r="AI1620" s="13">
        <f t="shared" si="354"/>
        <v>0</v>
      </c>
      <c r="AJ1620" s="13">
        <f t="shared" si="355"/>
        <v>0</v>
      </c>
      <c r="AK1620" s="13">
        <f t="shared" si="356"/>
        <v>0</v>
      </c>
    </row>
    <row r="1621" spans="1:37" ht="16.5">
      <c r="A1621" s="94"/>
      <c r="B1621" s="60">
        <v>6401062</v>
      </c>
      <c r="C1621" s="28" t="s">
        <v>947</v>
      </c>
      <c r="D1621" s="101" t="s">
        <v>10</v>
      </c>
      <c r="E1621" s="62">
        <v>781.03</v>
      </c>
      <c r="F1621" s="63">
        <f t="shared" si="349"/>
        <v>171.83</v>
      </c>
      <c r="G1621" s="63">
        <f t="shared" si="350"/>
        <v>952.86</v>
      </c>
      <c r="H1621" s="27" t="s">
        <v>32</v>
      </c>
      <c r="AE1621" s="145">
        <v>732.4</v>
      </c>
      <c r="AF1621" s="9">
        <f t="shared" si="351"/>
        <v>781.03</v>
      </c>
      <c r="AG1621" s="3">
        <f t="shared" si="353"/>
        <v>171.83</v>
      </c>
      <c r="AH1621" s="61">
        <f t="shared" si="352"/>
        <v>952.86</v>
      </c>
      <c r="AI1621" s="13">
        <f t="shared" si="354"/>
        <v>0</v>
      </c>
      <c r="AJ1621" s="13">
        <f t="shared" si="355"/>
        <v>0</v>
      </c>
      <c r="AK1621" s="13">
        <f t="shared" si="356"/>
        <v>0</v>
      </c>
    </row>
    <row r="1622" spans="1:37" ht="16.5">
      <c r="A1622" s="94"/>
      <c r="B1622" s="60">
        <v>6401063</v>
      </c>
      <c r="C1622" s="28" t="s">
        <v>948</v>
      </c>
      <c r="D1622" s="101" t="s">
        <v>10</v>
      </c>
      <c r="E1622" s="62">
        <v>678.57</v>
      </c>
      <c r="F1622" s="63">
        <f t="shared" si="349"/>
        <v>149.29</v>
      </c>
      <c r="G1622" s="63">
        <f t="shared" si="350"/>
        <v>827.86</v>
      </c>
      <c r="H1622" s="27" t="s">
        <v>32</v>
      </c>
      <c r="AE1622" s="145">
        <v>636.32000000000005</v>
      </c>
      <c r="AF1622" s="9">
        <f t="shared" si="351"/>
        <v>678.57</v>
      </c>
      <c r="AG1622" s="3">
        <f t="shared" si="353"/>
        <v>149.29</v>
      </c>
      <c r="AH1622" s="61">
        <f t="shared" si="352"/>
        <v>827.86</v>
      </c>
      <c r="AI1622" s="13">
        <f t="shared" si="354"/>
        <v>0</v>
      </c>
      <c r="AJ1622" s="13">
        <f t="shared" si="355"/>
        <v>0</v>
      </c>
      <c r="AK1622" s="13">
        <f t="shared" si="356"/>
        <v>0</v>
      </c>
    </row>
    <row r="1623" spans="1:37" ht="16.5">
      <c r="A1623" s="94"/>
      <c r="B1623" s="60">
        <v>6401064</v>
      </c>
      <c r="C1623" s="28" t="s">
        <v>949</v>
      </c>
      <c r="D1623" s="101" t="s">
        <v>10</v>
      </c>
      <c r="E1623" s="62">
        <v>583.89</v>
      </c>
      <c r="F1623" s="63">
        <f t="shared" si="349"/>
        <v>128.46</v>
      </c>
      <c r="G1623" s="63">
        <f t="shared" si="350"/>
        <v>712.35</v>
      </c>
      <c r="H1623" s="27" t="s">
        <v>32</v>
      </c>
      <c r="AE1623" s="145">
        <v>547.53</v>
      </c>
      <c r="AF1623" s="9">
        <f t="shared" si="351"/>
        <v>583.89</v>
      </c>
      <c r="AG1623" s="3">
        <f t="shared" si="353"/>
        <v>128.46</v>
      </c>
      <c r="AH1623" s="61">
        <f t="shared" si="352"/>
        <v>712.35</v>
      </c>
      <c r="AI1623" s="13">
        <f t="shared" si="354"/>
        <v>0</v>
      </c>
      <c r="AJ1623" s="13">
        <f t="shared" si="355"/>
        <v>0</v>
      </c>
      <c r="AK1623" s="13">
        <f t="shared" si="356"/>
        <v>0</v>
      </c>
    </row>
    <row r="1624" spans="1:37" ht="30" customHeight="1">
      <c r="A1624" s="94"/>
      <c r="B1624" s="190" t="s">
        <v>950</v>
      </c>
      <c r="C1624" s="191"/>
      <c r="D1624" s="191"/>
      <c r="E1624" s="191"/>
      <c r="F1624" s="191"/>
      <c r="G1624" s="191"/>
      <c r="H1624" s="192"/>
      <c r="AF1624" s="9">
        <f t="shared" si="351"/>
        <v>0</v>
      </c>
      <c r="AG1624" s="3">
        <f t="shared" si="353"/>
        <v>0</v>
      </c>
      <c r="AH1624" s="61">
        <f t="shared" si="352"/>
        <v>0</v>
      </c>
      <c r="AI1624" s="13">
        <f t="shared" si="354"/>
        <v>0</v>
      </c>
      <c r="AJ1624" s="13">
        <f t="shared" si="355"/>
        <v>0</v>
      </c>
      <c r="AK1624" s="13">
        <f t="shared" si="356"/>
        <v>0</v>
      </c>
    </row>
    <row r="1625" spans="1:37" ht="16.5">
      <c r="A1625" s="94"/>
      <c r="B1625" s="60">
        <v>6401065</v>
      </c>
      <c r="C1625" s="22" t="s">
        <v>951</v>
      </c>
      <c r="D1625" s="101" t="s">
        <v>10</v>
      </c>
      <c r="E1625" s="62">
        <v>216.23</v>
      </c>
      <c r="F1625" s="63">
        <f t="shared" ref="F1625:F1626" si="357">ROUND(E1625*0.22,2)</f>
        <v>47.57</v>
      </c>
      <c r="G1625" s="63">
        <f>F1625+E1625</f>
        <v>263.8</v>
      </c>
      <c r="H1625" s="27" t="s">
        <v>74</v>
      </c>
      <c r="AE1625" s="145">
        <v>202.77</v>
      </c>
      <c r="AF1625" s="9">
        <f t="shared" si="351"/>
        <v>216.23</v>
      </c>
      <c r="AG1625" s="3">
        <f t="shared" si="353"/>
        <v>47.57</v>
      </c>
      <c r="AH1625" s="61">
        <f t="shared" si="352"/>
        <v>263.8</v>
      </c>
      <c r="AI1625" s="13">
        <f t="shared" si="354"/>
        <v>0</v>
      </c>
      <c r="AJ1625" s="13">
        <f t="shared" si="355"/>
        <v>0</v>
      </c>
      <c r="AK1625" s="13">
        <f t="shared" si="356"/>
        <v>0</v>
      </c>
    </row>
    <row r="1626" spans="1:37" ht="16.5">
      <c r="A1626" s="94"/>
      <c r="B1626" s="60">
        <v>6401066</v>
      </c>
      <c r="C1626" s="28" t="s">
        <v>828</v>
      </c>
      <c r="D1626" s="101" t="s">
        <v>10</v>
      </c>
      <c r="E1626" s="62">
        <v>959.42</v>
      </c>
      <c r="F1626" s="63">
        <f t="shared" si="357"/>
        <v>211.07</v>
      </c>
      <c r="G1626" s="63">
        <f>F1626+E1626</f>
        <v>1170.49</v>
      </c>
      <c r="H1626" s="27" t="s">
        <v>39</v>
      </c>
      <c r="AE1626" s="145">
        <v>899.68</v>
      </c>
      <c r="AF1626" s="9">
        <f t="shared" si="351"/>
        <v>959.42</v>
      </c>
      <c r="AG1626" s="3">
        <f t="shared" si="353"/>
        <v>211.07</v>
      </c>
      <c r="AH1626" s="61">
        <f t="shared" si="352"/>
        <v>1170.49</v>
      </c>
      <c r="AI1626" s="13">
        <f t="shared" si="354"/>
        <v>0</v>
      </c>
      <c r="AJ1626" s="13">
        <f t="shared" si="355"/>
        <v>0</v>
      </c>
      <c r="AK1626" s="13">
        <f t="shared" si="356"/>
        <v>0</v>
      </c>
    </row>
    <row r="1627" spans="1:37" ht="30" customHeight="1">
      <c r="A1627" s="94"/>
      <c r="B1627" s="204" t="s">
        <v>952</v>
      </c>
      <c r="C1627" s="205"/>
      <c r="D1627" s="205"/>
      <c r="E1627" s="205"/>
      <c r="F1627" s="205"/>
      <c r="G1627" s="205"/>
      <c r="H1627" s="206"/>
      <c r="AF1627" s="9">
        <f t="shared" si="351"/>
        <v>0</v>
      </c>
      <c r="AG1627" s="3">
        <f t="shared" si="353"/>
        <v>0</v>
      </c>
      <c r="AH1627" s="61">
        <f t="shared" si="352"/>
        <v>0</v>
      </c>
      <c r="AI1627" s="13">
        <f t="shared" si="354"/>
        <v>0</v>
      </c>
      <c r="AJ1627" s="13">
        <f t="shared" si="355"/>
        <v>0</v>
      </c>
      <c r="AK1627" s="13">
        <f t="shared" si="356"/>
        <v>0</v>
      </c>
    </row>
    <row r="1628" spans="1:37" ht="16.5">
      <c r="A1628" s="94"/>
      <c r="B1628" s="60">
        <v>6401067</v>
      </c>
      <c r="C1628" s="28" t="s">
        <v>953</v>
      </c>
      <c r="D1628" s="101" t="s">
        <v>10</v>
      </c>
      <c r="E1628" s="62">
        <v>541.29999999999995</v>
      </c>
      <c r="F1628" s="63">
        <f t="shared" ref="F1628:F1645" si="358">ROUND(E1628*0.22,2)</f>
        <v>119.09</v>
      </c>
      <c r="G1628" s="63">
        <f t="shared" ref="G1628:G1645" si="359">F1628+E1628</f>
        <v>660.39</v>
      </c>
      <c r="H1628" s="27" t="s">
        <v>954</v>
      </c>
      <c r="AE1628" s="145">
        <v>507.6</v>
      </c>
      <c r="AF1628" s="9">
        <f t="shared" si="351"/>
        <v>541.29999999999995</v>
      </c>
      <c r="AG1628" s="3">
        <f t="shared" si="353"/>
        <v>119.09</v>
      </c>
      <c r="AH1628" s="61">
        <f t="shared" si="352"/>
        <v>660.39</v>
      </c>
      <c r="AI1628" s="13">
        <f t="shared" si="354"/>
        <v>0</v>
      </c>
      <c r="AJ1628" s="13">
        <f t="shared" si="355"/>
        <v>0</v>
      </c>
      <c r="AK1628" s="13">
        <f t="shared" si="356"/>
        <v>0</v>
      </c>
    </row>
    <row r="1629" spans="1:37" ht="16.5">
      <c r="A1629" s="94"/>
      <c r="B1629" s="60">
        <v>6401068</v>
      </c>
      <c r="C1629" s="27" t="s">
        <v>955</v>
      </c>
      <c r="D1629" s="101" t="s">
        <v>10</v>
      </c>
      <c r="E1629" s="62">
        <v>667.16</v>
      </c>
      <c r="F1629" s="63">
        <f t="shared" si="358"/>
        <v>146.78</v>
      </c>
      <c r="G1629" s="63">
        <f t="shared" si="359"/>
        <v>813.93999999999994</v>
      </c>
      <c r="H1629" s="27" t="s">
        <v>954</v>
      </c>
      <c r="AE1629" s="145">
        <v>625.62</v>
      </c>
      <c r="AF1629" s="9">
        <f t="shared" si="351"/>
        <v>667.16</v>
      </c>
      <c r="AG1629" s="3">
        <f t="shared" si="353"/>
        <v>146.78</v>
      </c>
      <c r="AH1629" s="61">
        <f t="shared" si="352"/>
        <v>813.93999999999994</v>
      </c>
      <c r="AI1629" s="13">
        <f t="shared" si="354"/>
        <v>0</v>
      </c>
      <c r="AJ1629" s="13">
        <f t="shared" si="355"/>
        <v>0</v>
      </c>
      <c r="AK1629" s="13">
        <f t="shared" si="356"/>
        <v>0</v>
      </c>
    </row>
    <row r="1630" spans="1:37" ht="16.5">
      <c r="A1630" s="94"/>
      <c r="B1630" s="60">
        <v>6401069</v>
      </c>
      <c r="C1630" s="27" t="s">
        <v>956</v>
      </c>
      <c r="D1630" s="101" t="s">
        <v>10</v>
      </c>
      <c r="E1630" s="62">
        <v>2278.92</v>
      </c>
      <c r="F1630" s="63">
        <f t="shared" si="358"/>
        <v>501.36</v>
      </c>
      <c r="G1630" s="63">
        <f t="shared" si="359"/>
        <v>2780.28</v>
      </c>
      <c r="H1630" s="27" t="s">
        <v>954</v>
      </c>
      <c r="AE1630" s="145">
        <v>2137.02</v>
      </c>
      <c r="AF1630" s="9">
        <f t="shared" si="351"/>
        <v>2278.92</v>
      </c>
      <c r="AG1630" s="3">
        <f t="shared" si="353"/>
        <v>501.36</v>
      </c>
      <c r="AH1630" s="61">
        <f t="shared" si="352"/>
        <v>2780.28</v>
      </c>
      <c r="AI1630" s="13">
        <f t="shared" si="354"/>
        <v>0</v>
      </c>
      <c r="AJ1630" s="13">
        <f t="shared" si="355"/>
        <v>0</v>
      </c>
      <c r="AK1630" s="13">
        <f t="shared" si="356"/>
        <v>0</v>
      </c>
    </row>
    <row r="1631" spans="1:37" ht="16.5">
      <c r="A1631" s="94"/>
      <c r="B1631" s="60">
        <v>6401070</v>
      </c>
      <c r="C1631" s="27" t="s">
        <v>957</v>
      </c>
      <c r="D1631" s="101" t="s">
        <v>10</v>
      </c>
      <c r="E1631" s="62">
        <v>937.81</v>
      </c>
      <c r="F1631" s="63">
        <f t="shared" si="358"/>
        <v>206.32</v>
      </c>
      <c r="G1631" s="63">
        <f t="shared" si="359"/>
        <v>1144.1299999999999</v>
      </c>
      <c r="H1631" s="27" t="s">
        <v>954</v>
      </c>
      <c r="AE1631" s="145">
        <v>879.42</v>
      </c>
      <c r="AF1631" s="9">
        <f t="shared" si="351"/>
        <v>937.81</v>
      </c>
      <c r="AG1631" s="3">
        <f t="shared" si="353"/>
        <v>206.32</v>
      </c>
      <c r="AH1631" s="61">
        <f t="shared" si="352"/>
        <v>1144.1299999999999</v>
      </c>
      <c r="AI1631" s="13">
        <f t="shared" si="354"/>
        <v>0</v>
      </c>
      <c r="AJ1631" s="13">
        <f t="shared" si="355"/>
        <v>0</v>
      </c>
      <c r="AK1631" s="13">
        <f t="shared" si="356"/>
        <v>0</v>
      </c>
    </row>
    <row r="1632" spans="1:37" ht="16.5">
      <c r="A1632" s="94"/>
      <c r="B1632" s="60">
        <v>6401071</v>
      </c>
      <c r="C1632" s="28" t="s">
        <v>958</v>
      </c>
      <c r="D1632" s="101" t="s">
        <v>10</v>
      </c>
      <c r="E1632" s="62">
        <v>3558.32</v>
      </c>
      <c r="F1632" s="63">
        <f t="shared" si="358"/>
        <v>782.83</v>
      </c>
      <c r="G1632" s="63">
        <f t="shared" si="359"/>
        <v>4341.1500000000005</v>
      </c>
      <c r="H1632" s="27" t="s">
        <v>959</v>
      </c>
      <c r="AE1632" s="145">
        <v>3336.76</v>
      </c>
      <c r="AF1632" s="9">
        <f t="shared" si="351"/>
        <v>3558.32</v>
      </c>
      <c r="AG1632" s="3">
        <f t="shared" si="353"/>
        <v>782.83</v>
      </c>
      <c r="AH1632" s="61">
        <f t="shared" si="352"/>
        <v>4341.1500000000005</v>
      </c>
      <c r="AI1632" s="13">
        <f t="shared" si="354"/>
        <v>0</v>
      </c>
      <c r="AJ1632" s="13">
        <f t="shared" si="355"/>
        <v>0</v>
      </c>
      <c r="AK1632" s="13">
        <f t="shared" si="356"/>
        <v>0</v>
      </c>
    </row>
    <row r="1633" spans="1:37" ht="16.5">
      <c r="A1633" s="94"/>
      <c r="B1633" s="60">
        <v>6401072</v>
      </c>
      <c r="C1633" s="28" t="s">
        <v>960</v>
      </c>
      <c r="D1633" s="101" t="s">
        <v>10</v>
      </c>
      <c r="E1633" s="62">
        <v>3274.37</v>
      </c>
      <c r="F1633" s="63">
        <f t="shared" si="358"/>
        <v>720.36</v>
      </c>
      <c r="G1633" s="63">
        <f t="shared" si="359"/>
        <v>3994.73</v>
      </c>
      <c r="H1633" s="27" t="s">
        <v>959</v>
      </c>
      <c r="AE1633" s="145">
        <v>3070.49</v>
      </c>
      <c r="AF1633" s="9">
        <f t="shared" si="351"/>
        <v>3274.37</v>
      </c>
      <c r="AG1633" s="3">
        <f t="shared" si="353"/>
        <v>720.36</v>
      </c>
      <c r="AH1633" s="61">
        <f t="shared" si="352"/>
        <v>3994.73</v>
      </c>
      <c r="AI1633" s="13">
        <f t="shared" si="354"/>
        <v>0</v>
      </c>
      <c r="AJ1633" s="13">
        <f t="shared" si="355"/>
        <v>0</v>
      </c>
      <c r="AK1633" s="13">
        <f t="shared" si="356"/>
        <v>0</v>
      </c>
    </row>
    <row r="1634" spans="1:37" ht="16.5">
      <c r="A1634" s="94"/>
      <c r="B1634" s="60">
        <v>6401073</v>
      </c>
      <c r="C1634" s="28" t="s">
        <v>961</v>
      </c>
      <c r="D1634" s="102" t="s">
        <v>93</v>
      </c>
      <c r="E1634" s="62">
        <v>175.25</v>
      </c>
      <c r="F1634" s="63">
        <f t="shared" si="358"/>
        <v>38.56</v>
      </c>
      <c r="G1634" s="63">
        <f t="shared" si="359"/>
        <v>213.81</v>
      </c>
      <c r="H1634" s="27"/>
      <c r="AE1634" s="145">
        <v>164.34</v>
      </c>
      <c r="AF1634" s="9">
        <f t="shared" si="351"/>
        <v>175.25</v>
      </c>
      <c r="AG1634" s="3">
        <f t="shared" si="353"/>
        <v>38.56</v>
      </c>
      <c r="AH1634" s="61">
        <f t="shared" si="352"/>
        <v>213.81</v>
      </c>
      <c r="AI1634" s="13">
        <f t="shared" si="354"/>
        <v>0</v>
      </c>
      <c r="AJ1634" s="13">
        <f t="shared" si="355"/>
        <v>0</v>
      </c>
      <c r="AK1634" s="13">
        <f t="shared" si="356"/>
        <v>0</v>
      </c>
    </row>
    <row r="1635" spans="1:37" ht="16.5">
      <c r="A1635" s="94"/>
      <c r="B1635" s="60">
        <v>6401074</v>
      </c>
      <c r="C1635" s="28" t="s">
        <v>962</v>
      </c>
      <c r="D1635" s="102" t="s">
        <v>93</v>
      </c>
      <c r="E1635" s="62">
        <v>137.36000000000001</v>
      </c>
      <c r="F1635" s="63">
        <f t="shared" si="358"/>
        <v>30.22</v>
      </c>
      <c r="G1635" s="63">
        <f t="shared" si="359"/>
        <v>167.58</v>
      </c>
      <c r="H1635" s="27"/>
      <c r="AE1635" s="145">
        <v>128.81</v>
      </c>
      <c r="AF1635" s="9">
        <f t="shared" si="351"/>
        <v>137.36000000000001</v>
      </c>
      <c r="AG1635" s="3">
        <f t="shared" si="353"/>
        <v>30.22</v>
      </c>
      <c r="AH1635" s="61">
        <f t="shared" si="352"/>
        <v>167.58</v>
      </c>
      <c r="AI1635" s="13">
        <f t="shared" si="354"/>
        <v>0</v>
      </c>
      <c r="AJ1635" s="13">
        <f t="shared" si="355"/>
        <v>0</v>
      </c>
      <c r="AK1635" s="13">
        <f t="shared" si="356"/>
        <v>0</v>
      </c>
    </row>
    <row r="1636" spans="1:37" ht="16.5">
      <c r="A1636" s="94"/>
      <c r="B1636" s="60">
        <v>6401075</v>
      </c>
      <c r="C1636" s="28" t="s">
        <v>3315</v>
      </c>
      <c r="D1636" s="102" t="s">
        <v>93</v>
      </c>
      <c r="E1636" s="62">
        <v>473.65</v>
      </c>
      <c r="F1636" s="63">
        <f t="shared" si="358"/>
        <v>104.2</v>
      </c>
      <c r="G1636" s="63">
        <f t="shared" si="359"/>
        <v>577.85</v>
      </c>
      <c r="H1636" s="27"/>
      <c r="AE1636" s="145">
        <v>444.16</v>
      </c>
      <c r="AF1636" s="9">
        <f t="shared" si="351"/>
        <v>473.65</v>
      </c>
      <c r="AG1636" s="3">
        <f t="shared" si="353"/>
        <v>104.2</v>
      </c>
      <c r="AH1636" s="61">
        <f t="shared" si="352"/>
        <v>577.85</v>
      </c>
      <c r="AI1636" s="13">
        <f t="shared" si="354"/>
        <v>0</v>
      </c>
      <c r="AJ1636" s="13">
        <f t="shared" si="355"/>
        <v>0</v>
      </c>
      <c r="AK1636" s="13">
        <f t="shared" si="356"/>
        <v>0</v>
      </c>
    </row>
    <row r="1637" spans="1:37" ht="16.5">
      <c r="A1637" s="94"/>
      <c r="B1637" s="60">
        <v>6401076</v>
      </c>
      <c r="C1637" s="28" t="s">
        <v>198</v>
      </c>
      <c r="D1637" s="102" t="s">
        <v>93</v>
      </c>
      <c r="E1637" s="62">
        <v>749.03</v>
      </c>
      <c r="F1637" s="63">
        <f t="shared" si="358"/>
        <v>164.79</v>
      </c>
      <c r="G1637" s="63">
        <f t="shared" si="359"/>
        <v>913.81999999999994</v>
      </c>
      <c r="H1637" s="27"/>
      <c r="AE1637" s="145">
        <v>702.39</v>
      </c>
      <c r="AF1637" s="9">
        <f t="shared" si="351"/>
        <v>749.03</v>
      </c>
      <c r="AG1637" s="3">
        <f t="shared" si="353"/>
        <v>164.79</v>
      </c>
      <c r="AH1637" s="61">
        <f t="shared" si="352"/>
        <v>913.81999999999994</v>
      </c>
      <c r="AI1637" s="13">
        <f t="shared" si="354"/>
        <v>0</v>
      </c>
      <c r="AJ1637" s="13">
        <f t="shared" si="355"/>
        <v>0</v>
      </c>
      <c r="AK1637" s="13">
        <f t="shared" si="356"/>
        <v>0</v>
      </c>
    </row>
    <row r="1638" spans="1:37" ht="16.5">
      <c r="A1638" s="94"/>
      <c r="B1638" s="60">
        <v>6401077</v>
      </c>
      <c r="C1638" s="28" t="s">
        <v>963</v>
      </c>
      <c r="D1638" s="102" t="s">
        <v>964</v>
      </c>
      <c r="E1638" s="62">
        <v>259.54000000000002</v>
      </c>
      <c r="F1638" s="63">
        <f t="shared" si="358"/>
        <v>57.1</v>
      </c>
      <c r="G1638" s="63">
        <f t="shared" si="359"/>
        <v>316.64000000000004</v>
      </c>
      <c r="H1638" s="27"/>
      <c r="AE1638" s="145">
        <v>243.38</v>
      </c>
      <c r="AF1638" s="9">
        <f t="shared" si="351"/>
        <v>259.54000000000002</v>
      </c>
      <c r="AG1638" s="3">
        <f t="shared" si="353"/>
        <v>57.1</v>
      </c>
      <c r="AH1638" s="61">
        <f t="shared" si="352"/>
        <v>316.64000000000004</v>
      </c>
      <c r="AI1638" s="13">
        <f t="shared" si="354"/>
        <v>0</v>
      </c>
      <c r="AJ1638" s="13">
        <f t="shared" si="355"/>
        <v>0</v>
      </c>
      <c r="AK1638" s="13">
        <f t="shared" si="356"/>
        <v>0</v>
      </c>
    </row>
    <row r="1639" spans="1:37" ht="16.5">
      <c r="A1639" s="94"/>
      <c r="B1639" s="60">
        <v>6401078</v>
      </c>
      <c r="C1639" s="28" t="s">
        <v>965</v>
      </c>
      <c r="D1639" s="102" t="s">
        <v>964</v>
      </c>
      <c r="E1639" s="62">
        <v>647.16</v>
      </c>
      <c r="F1639" s="63">
        <f t="shared" si="358"/>
        <v>142.38</v>
      </c>
      <c r="G1639" s="63">
        <f t="shared" si="359"/>
        <v>789.54</v>
      </c>
      <c r="H1639" s="27"/>
      <c r="AE1639" s="145">
        <v>606.86</v>
      </c>
      <c r="AF1639" s="9">
        <f t="shared" si="351"/>
        <v>647.16</v>
      </c>
      <c r="AG1639" s="3">
        <f t="shared" si="353"/>
        <v>142.38</v>
      </c>
      <c r="AH1639" s="61">
        <f t="shared" si="352"/>
        <v>789.54</v>
      </c>
      <c r="AI1639" s="13">
        <f t="shared" si="354"/>
        <v>0</v>
      </c>
      <c r="AJ1639" s="13">
        <f t="shared" si="355"/>
        <v>0</v>
      </c>
      <c r="AK1639" s="13">
        <f t="shared" si="356"/>
        <v>0</v>
      </c>
    </row>
    <row r="1640" spans="1:37" ht="16.5">
      <c r="A1640" s="94"/>
      <c r="B1640" s="60">
        <v>6401079</v>
      </c>
      <c r="C1640" s="28" t="s">
        <v>3316</v>
      </c>
      <c r="D1640" s="102" t="s">
        <v>964</v>
      </c>
      <c r="E1640" s="62">
        <v>1328.51</v>
      </c>
      <c r="F1640" s="63">
        <f t="shared" si="358"/>
        <v>292.27</v>
      </c>
      <c r="G1640" s="63">
        <f t="shared" si="359"/>
        <v>1620.78</v>
      </c>
      <c r="H1640" s="27"/>
      <c r="AE1640" s="145">
        <v>1245.79</v>
      </c>
      <c r="AF1640" s="9">
        <f t="shared" si="351"/>
        <v>1328.51</v>
      </c>
      <c r="AG1640" s="3">
        <f t="shared" si="353"/>
        <v>292.27</v>
      </c>
      <c r="AH1640" s="61">
        <f t="shared" si="352"/>
        <v>1620.78</v>
      </c>
      <c r="AI1640" s="13">
        <f t="shared" si="354"/>
        <v>0</v>
      </c>
      <c r="AJ1640" s="13">
        <f t="shared" si="355"/>
        <v>0</v>
      </c>
      <c r="AK1640" s="13">
        <f t="shared" si="356"/>
        <v>0</v>
      </c>
    </row>
    <row r="1641" spans="1:37" ht="16.5">
      <c r="A1641" s="94"/>
      <c r="B1641" s="60">
        <v>6401080</v>
      </c>
      <c r="C1641" s="28" t="s">
        <v>966</v>
      </c>
      <c r="D1641" s="102" t="s">
        <v>964</v>
      </c>
      <c r="E1641" s="62">
        <v>2246.3200000000002</v>
      </c>
      <c r="F1641" s="63">
        <f t="shared" si="358"/>
        <v>494.19</v>
      </c>
      <c r="G1641" s="63">
        <f t="shared" si="359"/>
        <v>2740.51</v>
      </c>
      <c r="H1641" s="27"/>
      <c r="AE1641" s="145">
        <v>2106.4499999999998</v>
      </c>
      <c r="AF1641" s="9">
        <f t="shared" si="351"/>
        <v>2246.3200000000002</v>
      </c>
      <c r="AG1641" s="3">
        <f t="shared" si="353"/>
        <v>494.19</v>
      </c>
      <c r="AH1641" s="61">
        <f t="shared" si="352"/>
        <v>2740.51</v>
      </c>
      <c r="AI1641" s="13">
        <f t="shared" si="354"/>
        <v>0</v>
      </c>
      <c r="AJ1641" s="13">
        <f t="shared" si="355"/>
        <v>0</v>
      </c>
      <c r="AK1641" s="13">
        <f t="shared" si="356"/>
        <v>0</v>
      </c>
    </row>
    <row r="1642" spans="1:37" ht="16.5">
      <c r="A1642" s="94"/>
      <c r="B1642" s="60">
        <v>6401081</v>
      </c>
      <c r="C1642" s="28" t="s">
        <v>967</v>
      </c>
      <c r="D1642" s="102" t="s">
        <v>964</v>
      </c>
      <c r="E1642" s="62">
        <v>2693.97</v>
      </c>
      <c r="F1642" s="63">
        <f t="shared" si="358"/>
        <v>592.66999999999996</v>
      </c>
      <c r="G1642" s="63">
        <f t="shared" si="359"/>
        <v>3286.64</v>
      </c>
      <c r="H1642" s="27"/>
      <c r="AE1642" s="145">
        <v>2526.23</v>
      </c>
      <c r="AF1642" s="9">
        <f t="shared" si="351"/>
        <v>2693.97</v>
      </c>
      <c r="AG1642" s="3">
        <f t="shared" si="353"/>
        <v>592.66999999999996</v>
      </c>
      <c r="AH1642" s="61">
        <f t="shared" si="352"/>
        <v>3286.64</v>
      </c>
      <c r="AI1642" s="13">
        <f t="shared" si="354"/>
        <v>0</v>
      </c>
      <c r="AJ1642" s="13">
        <f t="shared" si="355"/>
        <v>0</v>
      </c>
      <c r="AK1642" s="13">
        <f t="shared" si="356"/>
        <v>0</v>
      </c>
    </row>
    <row r="1643" spans="1:37" ht="16.5">
      <c r="A1643" s="94"/>
      <c r="B1643" s="60">
        <v>6401082</v>
      </c>
      <c r="C1643" s="28" t="s">
        <v>968</v>
      </c>
      <c r="D1643" s="102" t="s">
        <v>964</v>
      </c>
      <c r="E1643" s="62">
        <v>4660.3900000000003</v>
      </c>
      <c r="F1643" s="63">
        <f t="shared" si="358"/>
        <v>1025.29</v>
      </c>
      <c r="G1643" s="63">
        <f t="shared" si="359"/>
        <v>5685.68</v>
      </c>
      <c r="H1643" s="27"/>
      <c r="AE1643" s="145">
        <v>4370.21</v>
      </c>
      <c r="AF1643" s="9">
        <f t="shared" si="351"/>
        <v>4660.3900000000003</v>
      </c>
      <c r="AG1643" s="3">
        <f t="shared" si="353"/>
        <v>1025.29</v>
      </c>
      <c r="AH1643" s="61">
        <f t="shared" si="352"/>
        <v>5685.68</v>
      </c>
      <c r="AI1643" s="13">
        <f t="shared" si="354"/>
        <v>0</v>
      </c>
      <c r="AJ1643" s="13">
        <f t="shared" si="355"/>
        <v>0</v>
      </c>
      <c r="AK1643" s="13">
        <f t="shared" si="356"/>
        <v>0</v>
      </c>
    </row>
    <row r="1644" spans="1:37" ht="16.5">
      <c r="A1644" s="94"/>
      <c r="B1644" s="60">
        <v>6401083</v>
      </c>
      <c r="C1644" s="28" t="s">
        <v>969</v>
      </c>
      <c r="D1644" s="102" t="s">
        <v>964</v>
      </c>
      <c r="E1644" s="62">
        <v>7.88</v>
      </c>
      <c r="F1644" s="63">
        <f t="shared" si="358"/>
        <v>1.73</v>
      </c>
      <c r="G1644" s="63">
        <f t="shared" si="359"/>
        <v>9.61</v>
      </c>
      <c r="H1644" s="27"/>
      <c r="AE1644" s="145">
        <v>7.39</v>
      </c>
      <c r="AF1644" s="9">
        <f t="shared" si="351"/>
        <v>7.88</v>
      </c>
      <c r="AG1644" s="3">
        <f t="shared" si="353"/>
        <v>1.73</v>
      </c>
      <c r="AH1644" s="61">
        <f t="shared" si="352"/>
        <v>9.61</v>
      </c>
      <c r="AI1644" s="13">
        <f t="shared" si="354"/>
        <v>0</v>
      </c>
      <c r="AJ1644" s="13">
        <f t="shared" si="355"/>
        <v>0</v>
      </c>
      <c r="AK1644" s="13">
        <f t="shared" si="356"/>
        <v>0</v>
      </c>
    </row>
    <row r="1645" spans="1:37" ht="16.5">
      <c r="A1645" s="94"/>
      <c r="B1645" s="60">
        <v>6401084</v>
      </c>
      <c r="C1645" s="28" t="s">
        <v>3317</v>
      </c>
      <c r="D1645" s="102" t="s">
        <v>93</v>
      </c>
      <c r="E1645" s="62">
        <v>19.62</v>
      </c>
      <c r="F1645" s="63">
        <f t="shared" si="358"/>
        <v>4.32</v>
      </c>
      <c r="G1645" s="63">
        <f t="shared" si="359"/>
        <v>23.94</v>
      </c>
      <c r="H1645" s="27"/>
      <c r="AE1645" s="145">
        <v>18.399999999999999</v>
      </c>
      <c r="AF1645" s="9">
        <f t="shared" si="351"/>
        <v>19.62</v>
      </c>
      <c r="AG1645" s="3">
        <f t="shared" si="353"/>
        <v>4.32</v>
      </c>
      <c r="AH1645" s="61">
        <f t="shared" si="352"/>
        <v>23.94</v>
      </c>
      <c r="AI1645" s="13">
        <f t="shared" si="354"/>
        <v>0</v>
      </c>
      <c r="AJ1645" s="13">
        <f t="shared" si="355"/>
        <v>0</v>
      </c>
      <c r="AK1645" s="13">
        <f t="shared" si="356"/>
        <v>0</v>
      </c>
    </row>
    <row r="1646" spans="1:37" ht="30" customHeight="1">
      <c r="A1646" s="94"/>
      <c r="B1646" s="207" t="s">
        <v>970</v>
      </c>
      <c r="C1646" s="208"/>
      <c r="D1646" s="208"/>
      <c r="E1646" s="208"/>
      <c r="F1646" s="208"/>
      <c r="G1646" s="208"/>
      <c r="H1646" s="209"/>
      <c r="AF1646" s="9">
        <f t="shared" si="351"/>
        <v>0</v>
      </c>
      <c r="AG1646" s="3">
        <f t="shared" si="353"/>
        <v>0</v>
      </c>
      <c r="AH1646" s="61">
        <f t="shared" si="352"/>
        <v>0</v>
      </c>
      <c r="AI1646" s="13">
        <f t="shared" si="354"/>
        <v>0</v>
      </c>
      <c r="AJ1646" s="13">
        <f t="shared" si="355"/>
        <v>0</v>
      </c>
      <c r="AK1646" s="13">
        <f t="shared" si="356"/>
        <v>0</v>
      </c>
    </row>
    <row r="1647" spans="1:37" ht="33">
      <c r="A1647" s="94"/>
      <c r="B1647" s="60">
        <v>6401085</v>
      </c>
      <c r="C1647" s="22" t="s">
        <v>971</v>
      </c>
      <c r="D1647" s="83" t="s">
        <v>93</v>
      </c>
      <c r="E1647" s="62">
        <v>12613.2</v>
      </c>
      <c r="F1647" s="63">
        <f t="shared" ref="F1647:F1682" si="360">ROUND(E1647*0.22,2)</f>
        <v>2774.9</v>
      </c>
      <c r="G1647" s="63">
        <f t="shared" ref="G1647:G1675" si="361">F1647+E1647</f>
        <v>15388.1</v>
      </c>
      <c r="H1647" s="27"/>
      <c r="AE1647" s="145">
        <v>11827.83</v>
      </c>
      <c r="AF1647" s="9">
        <f t="shared" si="351"/>
        <v>12613.2</v>
      </c>
      <c r="AG1647" s="3">
        <f t="shared" si="353"/>
        <v>2774.9</v>
      </c>
      <c r="AH1647" s="61">
        <f t="shared" si="352"/>
        <v>15388.1</v>
      </c>
      <c r="AI1647" s="13">
        <f t="shared" si="354"/>
        <v>0</v>
      </c>
      <c r="AJ1647" s="13">
        <f t="shared" si="355"/>
        <v>0</v>
      </c>
      <c r="AK1647" s="13">
        <f t="shared" si="356"/>
        <v>0</v>
      </c>
    </row>
    <row r="1648" spans="1:37" ht="33">
      <c r="A1648" s="94"/>
      <c r="B1648" s="60">
        <v>6401086</v>
      </c>
      <c r="C1648" s="22" t="s">
        <v>972</v>
      </c>
      <c r="D1648" s="83" t="s">
        <v>93</v>
      </c>
      <c r="E1648" s="62">
        <v>12613.2</v>
      </c>
      <c r="F1648" s="63">
        <f t="shared" si="360"/>
        <v>2774.9</v>
      </c>
      <c r="G1648" s="63">
        <f t="shared" si="361"/>
        <v>15388.1</v>
      </c>
      <c r="H1648" s="27"/>
      <c r="AE1648" s="145">
        <v>11827.83</v>
      </c>
      <c r="AF1648" s="9">
        <f t="shared" si="351"/>
        <v>12613.2</v>
      </c>
      <c r="AG1648" s="3">
        <f t="shared" si="353"/>
        <v>2774.9</v>
      </c>
      <c r="AH1648" s="61">
        <f t="shared" si="352"/>
        <v>15388.1</v>
      </c>
      <c r="AI1648" s="13">
        <f t="shared" si="354"/>
        <v>0</v>
      </c>
      <c r="AJ1648" s="13">
        <f t="shared" si="355"/>
        <v>0</v>
      </c>
      <c r="AK1648" s="13">
        <f t="shared" si="356"/>
        <v>0</v>
      </c>
    </row>
    <row r="1649" spans="1:37" ht="33">
      <c r="A1649" s="94"/>
      <c r="B1649" s="60">
        <v>6401087</v>
      </c>
      <c r="C1649" s="22" t="s">
        <v>973</v>
      </c>
      <c r="D1649" s="83" t="s">
        <v>93</v>
      </c>
      <c r="E1649" s="62">
        <v>14067.62</v>
      </c>
      <c r="F1649" s="63">
        <f t="shared" si="360"/>
        <v>3094.88</v>
      </c>
      <c r="G1649" s="63">
        <f t="shared" si="361"/>
        <v>17162.5</v>
      </c>
      <c r="H1649" s="27"/>
      <c r="AE1649" s="145">
        <v>13191.69</v>
      </c>
      <c r="AF1649" s="9">
        <f t="shared" si="351"/>
        <v>14067.62</v>
      </c>
      <c r="AG1649" s="3">
        <f t="shared" si="353"/>
        <v>3094.88</v>
      </c>
      <c r="AH1649" s="61">
        <f t="shared" si="352"/>
        <v>17162.5</v>
      </c>
      <c r="AI1649" s="13">
        <f t="shared" si="354"/>
        <v>0</v>
      </c>
      <c r="AJ1649" s="13">
        <f t="shared" si="355"/>
        <v>0</v>
      </c>
      <c r="AK1649" s="13">
        <f t="shared" si="356"/>
        <v>0</v>
      </c>
    </row>
    <row r="1650" spans="1:37" ht="33">
      <c r="A1650" s="94"/>
      <c r="B1650" s="60">
        <v>6401088</v>
      </c>
      <c r="C1650" s="22" t="s">
        <v>974</v>
      </c>
      <c r="D1650" s="83" t="s">
        <v>93</v>
      </c>
      <c r="E1650" s="62">
        <v>15474.4</v>
      </c>
      <c r="F1650" s="63">
        <f t="shared" si="360"/>
        <v>3404.37</v>
      </c>
      <c r="G1650" s="63">
        <f t="shared" si="361"/>
        <v>18878.77</v>
      </c>
      <c r="H1650" s="27"/>
      <c r="AE1650" s="145">
        <v>14510.88</v>
      </c>
      <c r="AF1650" s="9">
        <f t="shared" si="351"/>
        <v>15474.4</v>
      </c>
      <c r="AG1650" s="3">
        <f t="shared" si="353"/>
        <v>3404.37</v>
      </c>
      <c r="AH1650" s="61">
        <f t="shared" si="352"/>
        <v>18878.77</v>
      </c>
      <c r="AI1650" s="13">
        <f t="shared" si="354"/>
        <v>0</v>
      </c>
      <c r="AJ1650" s="13">
        <f t="shared" si="355"/>
        <v>0</v>
      </c>
      <c r="AK1650" s="13">
        <f t="shared" si="356"/>
        <v>0</v>
      </c>
    </row>
    <row r="1651" spans="1:37" ht="33">
      <c r="A1651" s="94"/>
      <c r="B1651" s="60">
        <v>6401089</v>
      </c>
      <c r="C1651" s="22" t="s">
        <v>975</v>
      </c>
      <c r="D1651" s="83" t="s">
        <v>93</v>
      </c>
      <c r="E1651" s="62">
        <v>3044.87</v>
      </c>
      <c r="F1651" s="63">
        <f t="shared" si="360"/>
        <v>669.87</v>
      </c>
      <c r="G1651" s="63">
        <f t="shared" si="361"/>
        <v>3714.74</v>
      </c>
      <c r="H1651" s="27"/>
      <c r="AE1651" s="145">
        <v>2855.28</v>
      </c>
      <c r="AF1651" s="9">
        <f t="shared" si="351"/>
        <v>3044.87</v>
      </c>
      <c r="AG1651" s="3">
        <f t="shared" si="353"/>
        <v>669.87</v>
      </c>
      <c r="AH1651" s="61">
        <f t="shared" si="352"/>
        <v>3714.74</v>
      </c>
      <c r="AI1651" s="13">
        <f t="shared" si="354"/>
        <v>0</v>
      </c>
      <c r="AJ1651" s="13">
        <f t="shared" si="355"/>
        <v>0</v>
      </c>
      <c r="AK1651" s="13">
        <f t="shared" si="356"/>
        <v>0</v>
      </c>
    </row>
    <row r="1652" spans="1:37" ht="33">
      <c r="A1652" s="94"/>
      <c r="B1652" s="60">
        <v>6401090</v>
      </c>
      <c r="C1652" s="22" t="s">
        <v>976</v>
      </c>
      <c r="D1652" s="83" t="s">
        <v>93</v>
      </c>
      <c r="E1652" s="62">
        <v>4059.83</v>
      </c>
      <c r="F1652" s="63">
        <f t="shared" si="360"/>
        <v>893.16</v>
      </c>
      <c r="G1652" s="63">
        <f t="shared" si="361"/>
        <v>4952.99</v>
      </c>
      <c r="H1652" s="27"/>
      <c r="AE1652" s="145">
        <v>3807.04</v>
      </c>
      <c r="AF1652" s="9">
        <f t="shared" si="351"/>
        <v>4059.83</v>
      </c>
      <c r="AG1652" s="3">
        <f t="shared" si="353"/>
        <v>893.16</v>
      </c>
      <c r="AH1652" s="61">
        <f t="shared" si="352"/>
        <v>4952.99</v>
      </c>
      <c r="AI1652" s="13">
        <f t="shared" si="354"/>
        <v>0</v>
      </c>
      <c r="AJ1652" s="13">
        <f t="shared" si="355"/>
        <v>0</v>
      </c>
      <c r="AK1652" s="13">
        <f t="shared" si="356"/>
        <v>0</v>
      </c>
    </row>
    <row r="1653" spans="1:37" ht="16.5">
      <c r="A1653" s="94"/>
      <c r="B1653" s="60">
        <v>6401091</v>
      </c>
      <c r="C1653" s="22" t="s">
        <v>977</v>
      </c>
      <c r="D1653" s="83" t="s">
        <v>93</v>
      </c>
      <c r="E1653" s="62">
        <v>1578.83</v>
      </c>
      <c r="F1653" s="63">
        <f t="shared" si="360"/>
        <v>347.34</v>
      </c>
      <c r="G1653" s="63">
        <f t="shared" si="361"/>
        <v>1926.1699999999998</v>
      </c>
      <c r="H1653" s="27"/>
      <c r="AE1653" s="145">
        <v>1480.52</v>
      </c>
      <c r="AF1653" s="9">
        <f t="shared" si="351"/>
        <v>1578.83</v>
      </c>
      <c r="AG1653" s="3">
        <f t="shared" si="353"/>
        <v>347.34</v>
      </c>
      <c r="AH1653" s="61">
        <f t="shared" si="352"/>
        <v>1926.1699999999998</v>
      </c>
      <c r="AI1653" s="13">
        <f t="shared" si="354"/>
        <v>0</v>
      </c>
      <c r="AJ1653" s="13">
        <f t="shared" si="355"/>
        <v>0</v>
      </c>
      <c r="AK1653" s="13">
        <f t="shared" si="356"/>
        <v>0</v>
      </c>
    </row>
    <row r="1654" spans="1:37" ht="16.5">
      <c r="A1654" s="94"/>
      <c r="B1654" s="60">
        <v>6401092</v>
      </c>
      <c r="C1654" s="22" t="s">
        <v>978</v>
      </c>
      <c r="D1654" s="83" t="s">
        <v>93</v>
      </c>
      <c r="E1654" s="62">
        <v>563.87</v>
      </c>
      <c r="F1654" s="63">
        <f t="shared" si="360"/>
        <v>124.05</v>
      </c>
      <c r="G1654" s="63">
        <f t="shared" si="361"/>
        <v>687.92</v>
      </c>
      <c r="H1654" s="27"/>
      <c r="AE1654" s="145">
        <v>528.76</v>
      </c>
      <c r="AF1654" s="9">
        <f t="shared" si="351"/>
        <v>563.87</v>
      </c>
      <c r="AG1654" s="3">
        <f t="shared" si="353"/>
        <v>124.05</v>
      </c>
      <c r="AH1654" s="61">
        <f t="shared" si="352"/>
        <v>687.92</v>
      </c>
      <c r="AI1654" s="13">
        <f t="shared" si="354"/>
        <v>0</v>
      </c>
      <c r="AJ1654" s="13">
        <f t="shared" si="355"/>
        <v>0</v>
      </c>
      <c r="AK1654" s="13">
        <f t="shared" si="356"/>
        <v>0</v>
      </c>
    </row>
    <row r="1655" spans="1:37" ht="16.5">
      <c r="A1655" s="94"/>
      <c r="B1655" s="60">
        <v>6401093</v>
      </c>
      <c r="C1655" s="22" t="s">
        <v>979</v>
      </c>
      <c r="D1655" s="83" t="s">
        <v>93</v>
      </c>
      <c r="E1655" s="62">
        <v>112.76</v>
      </c>
      <c r="F1655" s="63">
        <f t="shared" si="360"/>
        <v>24.81</v>
      </c>
      <c r="G1655" s="63">
        <f t="shared" si="361"/>
        <v>137.57</v>
      </c>
      <c r="H1655" s="27"/>
      <c r="AE1655" s="145">
        <v>105.74</v>
      </c>
      <c r="AF1655" s="9">
        <f t="shared" si="351"/>
        <v>112.76</v>
      </c>
      <c r="AG1655" s="3">
        <f t="shared" si="353"/>
        <v>24.81</v>
      </c>
      <c r="AH1655" s="61">
        <f t="shared" si="352"/>
        <v>137.57</v>
      </c>
      <c r="AI1655" s="13">
        <f t="shared" si="354"/>
        <v>0</v>
      </c>
      <c r="AJ1655" s="13">
        <f t="shared" si="355"/>
        <v>0</v>
      </c>
      <c r="AK1655" s="13">
        <f t="shared" si="356"/>
        <v>0</v>
      </c>
    </row>
    <row r="1656" spans="1:37" ht="16.5">
      <c r="A1656" s="94"/>
      <c r="B1656" s="60">
        <v>6401094</v>
      </c>
      <c r="C1656" s="27" t="s">
        <v>980</v>
      </c>
      <c r="D1656" s="83" t="s">
        <v>93</v>
      </c>
      <c r="E1656" s="62">
        <v>1860.8</v>
      </c>
      <c r="F1656" s="63">
        <f t="shared" si="360"/>
        <v>409.38</v>
      </c>
      <c r="G1656" s="63">
        <f t="shared" si="361"/>
        <v>2270.1799999999998</v>
      </c>
      <c r="H1656" s="27"/>
      <c r="AE1656" s="145">
        <v>1744.94</v>
      </c>
      <c r="AF1656" s="9">
        <f t="shared" si="351"/>
        <v>1860.8</v>
      </c>
      <c r="AG1656" s="3">
        <f t="shared" si="353"/>
        <v>409.38</v>
      </c>
      <c r="AH1656" s="61">
        <f t="shared" si="352"/>
        <v>2270.1799999999998</v>
      </c>
      <c r="AI1656" s="13">
        <f t="shared" si="354"/>
        <v>0</v>
      </c>
      <c r="AJ1656" s="13">
        <f t="shared" si="355"/>
        <v>0</v>
      </c>
      <c r="AK1656" s="13">
        <f t="shared" si="356"/>
        <v>0</v>
      </c>
    </row>
    <row r="1657" spans="1:37" ht="16.5">
      <c r="A1657" s="94"/>
      <c r="B1657" s="60">
        <v>6401095</v>
      </c>
      <c r="C1657" s="27" t="s">
        <v>981</v>
      </c>
      <c r="D1657" s="83" t="s">
        <v>982</v>
      </c>
      <c r="E1657" s="62">
        <v>1909.46</v>
      </c>
      <c r="F1657" s="63">
        <f t="shared" si="360"/>
        <v>420.08</v>
      </c>
      <c r="G1657" s="63">
        <f t="shared" si="361"/>
        <v>2329.54</v>
      </c>
      <c r="H1657" s="27"/>
      <c r="AE1657" s="145">
        <v>1790.57</v>
      </c>
      <c r="AF1657" s="9">
        <f t="shared" si="351"/>
        <v>1909.46</v>
      </c>
      <c r="AG1657" s="3">
        <f t="shared" si="353"/>
        <v>420.08</v>
      </c>
      <c r="AH1657" s="61">
        <f t="shared" si="352"/>
        <v>2329.54</v>
      </c>
      <c r="AI1657" s="13">
        <f t="shared" si="354"/>
        <v>0</v>
      </c>
      <c r="AJ1657" s="13">
        <f t="shared" si="355"/>
        <v>0</v>
      </c>
      <c r="AK1657" s="13">
        <f t="shared" si="356"/>
        <v>0</v>
      </c>
    </row>
    <row r="1658" spans="1:37" ht="16.5">
      <c r="A1658" s="94"/>
      <c r="B1658" s="60">
        <v>6401096</v>
      </c>
      <c r="C1658" s="27" t="s">
        <v>983</v>
      </c>
      <c r="D1658" s="83" t="s">
        <v>113</v>
      </c>
      <c r="E1658" s="62">
        <v>6364.89</v>
      </c>
      <c r="F1658" s="63">
        <f t="shared" si="360"/>
        <v>1400.28</v>
      </c>
      <c r="G1658" s="63">
        <f t="shared" si="361"/>
        <v>7765.17</v>
      </c>
      <c r="H1658" s="27"/>
      <c r="AE1658" s="145">
        <v>5968.58</v>
      </c>
      <c r="AF1658" s="9">
        <f t="shared" si="351"/>
        <v>6364.89</v>
      </c>
      <c r="AG1658" s="3">
        <f t="shared" si="353"/>
        <v>1400.28</v>
      </c>
      <c r="AH1658" s="61">
        <f t="shared" si="352"/>
        <v>7765.17</v>
      </c>
      <c r="AI1658" s="13">
        <f t="shared" si="354"/>
        <v>0</v>
      </c>
      <c r="AJ1658" s="13">
        <f t="shared" si="355"/>
        <v>0</v>
      </c>
      <c r="AK1658" s="13">
        <f t="shared" si="356"/>
        <v>0</v>
      </c>
    </row>
    <row r="1659" spans="1:37" ht="16.5">
      <c r="A1659" s="94"/>
      <c r="B1659" s="60">
        <v>6401097</v>
      </c>
      <c r="C1659" s="27" t="s">
        <v>983</v>
      </c>
      <c r="D1659" s="83" t="s">
        <v>984</v>
      </c>
      <c r="E1659" s="62">
        <v>1272.99</v>
      </c>
      <c r="F1659" s="63">
        <f t="shared" si="360"/>
        <v>280.06</v>
      </c>
      <c r="G1659" s="63">
        <f t="shared" si="361"/>
        <v>1553.05</v>
      </c>
      <c r="H1659" s="27"/>
      <c r="AE1659" s="145">
        <v>1193.73</v>
      </c>
      <c r="AF1659" s="9">
        <f t="shared" si="351"/>
        <v>1272.99</v>
      </c>
      <c r="AG1659" s="3">
        <f t="shared" si="353"/>
        <v>280.06</v>
      </c>
      <c r="AH1659" s="61">
        <f t="shared" si="352"/>
        <v>1553.05</v>
      </c>
      <c r="AI1659" s="13">
        <f t="shared" si="354"/>
        <v>0</v>
      </c>
      <c r="AJ1659" s="13">
        <f t="shared" si="355"/>
        <v>0</v>
      </c>
      <c r="AK1659" s="13">
        <f t="shared" si="356"/>
        <v>0</v>
      </c>
    </row>
    <row r="1660" spans="1:37" ht="49.5">
      <c r="A1660" s="94"/>
      <c r="B1660" s="60">
        <v>6401098</v>
      </c>
      <c r="C1660" s="27" t="s">
        <v>985</v>
      </c>
      <c r="D1660" s="83" t="s">
        <v>982</v>
      </c>
      <c r="E1660" s="62">
        <v>1527.61</v>
      </c>
      <c r="F1660" s="63">
        <f t="shared" si="360"/>
        <v>336.07</v>
      </c>
      <c r="G1660" s="63">
        <f t="shared" si="361"/>
        <v>1863.6799999999998</v>
      </c>
      <c r="H1660" s="27"/>
      <c r="AE1660" s="145">
        <v>1432.49</v>
      </c>
      <c r="AF1660" s="9">
        <f t="shared" si="351"/>
        <v>1527.61</v>
      </c>
      <c r="AG1660" s="3">
        <f t="shared" si="353"/>
        <v>336.07</v>
      </c>
      <c r="AH1660" s="61">
        <f t="shared" si="352"/>
        <v>1863.6799999999998</v>
      </c>
      <c r="AI1660" s="13">
        <f t="shared" si="354"/>
        <v>0</v>
      </c>
      <c r="AJ1660" s="13">
        <f t="shared" si="355"/>
        <v>0</v>
      </c>
      <c r="AK1660" s="13">
        <f t="shared" si="356"/>
        <v>0</v>
      </c>
    </row>
    <row r="1661" spans="1:37" ht="33">
      <c r="A1661" s="94"/>
      <c r="B1661" s="60">
        <v>6401099</v>
      </c>
      <c r="C1661" s="27" t="s">
        <v>986</v>
      </c>
      <c r="D1661" s="83" t="s">
        <v>80</v>
      </c>
      <c r="E1661" s="62">
        <v>4021.36</v>
      </c>
      <c r="F1661" s="63">
        <f t="shared" si="360"/>
        <v>884.7</v>
      </c>
      <c r="G1661" s="63">
        <f t="shared" si="361"/>
        <v>4906.0600000000004</v>
      </c>
      <c r="H1661" s="27"/>
      <c r="AE1661" s="145">
        <v>3770.97</v>
      </c>
      <c r="AF1661" s="9">
        <f t="shared" si="351"/>
        <v>4021.36</v>
      </c>
      <c r="AG1661" s="3">
        <f t="shared" si="353"/>
        <v>884.7</v>
      </c>
      <c r="AH1661" s="61">
        <f t="shared" si="352"/>
        <v>4906.0600000000004</v>
      </c>
      <c r="AI1661" s="13">
        <f t="shared" si="354"/>
        <v>0</v>
      </c>
      <c r="AJ1661" s="13">
        <f t="shared" si="355"/>
        <v>0</v>
      </c>
      <c r="AK1661" s="13">
        <f t="shared" si="356"/>
        <v>0</v>
      </c>
    </row>
    <row r="1662" spans="1:37" ht="33">
      <c r="A1662" s="94"/>
      <c r="B1662" s="60">
        <v>6401100</v>
      </c>
      <c r="C1662" s="70" t="s">
        <v>3122</v>
      </c>
      <c r="D1662" s="103" t="s">
        <v>93</v>
      </c>
      <c r="E1662" s="65">
        <v>191.15</v>
      </c>
      <c r="F1662" s="63">
        <f t="shared" si="360"/>
        <v>42.05</v>
      </c>
      <c r="G1662" s="63">
        <f t="shared" si="361"/>
        <v>233.2</v>
      </c>
      <c r="H1662" s="70"/>
      <c r="AE1662" s="145">
        <v>179.25</v>
      </c>
      <c r="AF1662" s="9">
        <f t="shared" si="351"/>
        <v>191.15</v>
      </c>
      <c r="AG1662" s="3">
        <f t="shared" si="353"/>
        <v>42.05</v>
      </c>
      <c r="AH1662" s="61">
        <f t="shared" si="352"/>
        <v>233.2</v>
      </c>
      <c r="AI1662" s="13">
        <f t="shared" si="354"/>
        <v>0</v>
      </c>
      <c r="AJ1662" s="13">
        <f t="shared" si="355"/>
        <v>0</v>
      </c>
      <c r="AK1662" s="13">
        <f t="shared" si="356"/>
        <v>0</v>
      </c>
    </row>
    <row r="1663" spans="1:37" ht="16.5">
      <c r="A1663" s="94"/>
      <c r="B1663" s="60">
        <v>6401101</v>
      </c>
      <c r="C1663" s="27" t="s">
        <v>987</v>
      </c>
      <c r="D1663" s="83" t="s">
        <v>988</v>
      </c>
      <c r="E1663" s="62">
        <v>614.66999999999996</v>
      </c>
      <c r="F1663" s="63">
        <f t="shared" si="360"/>
        <v>135.22999999999999</v>
      </c>
      <c r="G1663" s="63">
        <f t="shared" si="361"/>
        <v>749.9</v>
      </c>
      <c r="H1663" s="27"/>
      <c r="AE1663" s="145">
        <v>576.4</v>
      </c>
      <c r="AF1663" s="9">
        <f t="shared" si="351"/>
        <v>614.66999999999996</v>
      </c>
      <c r="AG1663" s="3">
        <f t="shared" si="353"/>
        <v>135.22999999999999</v>
      </c>
      <c r="AH1663" s="61">
        <f t="shared" si="352"/>
        <v>749.9</v>
      </c>
      <c r="AI1663" s="13">
        <f t="shared" si="354"/>
        <v>0</v>
      </c>
      <c r="AJ1663" s="13">
        <f t="shared" si="355"/>
        <v>0</v>
      </c>
      <c r="AK1663" s="13">
        <f t="shared" si="356"/>
        <v>0</v>
      </c>
    </row>
    <row r="1664" spans="1:37" ht="16.5">
      <c r="A1664" s="94"/>
      <c r="B1664" s="60">
        <v>6401102</v>
      </c>
      <c r="C1664" s="27" t="s">
        <v>989</v>
      </c>
      <c r="D1664" s="83" t="s">
        <v>988</v>
      </c>
      <c r="E1664" s="62">
        <v>207.17</v>
      </c>
      <c r="F1664" s="63">
        <f t="shared" si="360"/>
        <v>45.58</v>
      </c>
      <c r="G1664" s="63">
        <f t="shared" si="361"/>
        <v>252.75</v>
      </c>
      <c r="H1664" s="27"/>
      <c r="AE1664" s="145">
        <v>194.27</v>
      </c>
      <c r="AF1664" s="9">
        <f t="shared" si="351"/>
        <v>207.17</v>
      </c>
      <c r="AG1664" s="3">
        <f t="shared" si="353"/>
        <v>45.58</v>
      </c>
      <c r="AH1664" s="61">
        <f t="shared" si="352"/>
        <v>252.75</v>
      </c>
      <c r="AI1664" s="13">
        <f t="shared" si="354"/>
        <v>0</v>
      </c>
      <c r="AJ1664" s="13">
        <f t="shared" si="355"/>
        <v>0</v>
      </c>
      <c r="AK1664" s="13">
        <f t="shared" si="356"/>
        <v>0</v>
      </c>
    </row>
    <row r="1665" spans="1:37" ht="16.5">
      <c r="A1665" s="94"/>
      <c r="B1665" s="60">
        <v>6401103</v>
      </c>
      <c r="C1665" s="27" t="s">
        <v>990</v>
      </c>
      <c r="D1665" s="83" t="s">
        <v>93</v>
      </c>
      <c r="E1665" s="62">
        <v>83.46</v>
      </c>
      <c r="F1665" s="63">
        <f t="shared" si="360"/>
        <v>18.36</v>
      </c>
      <c r="G1665" s="63">
        <f t="shared" si="361"/>
        <v>101.82</v>
      </c>
      <c r="H1665" s="27"/>
      <c r="AE1665" s="145">
        <v>78.260000000000005</v>
      </c>
      <c r="AF1665" s="9">
        <f t="shared" si="351"/>
        <v>83.46</v>
      </c>
      <c r="AG1665" s="3">
        <f t="shared" si="353"/>
        <v>18.36</v>
      </c>
      <c r="AH1665" s="61">
        <f t="shared" si="352"/>
        <v>101.82</v>
      </c>
      <c r="AI1665" s="13">
        <f t="shared" si="354"/>
        <v>0</v>
      </c>
      <c r="AJ1665" s="13">
        <f t="shared" si="355"/>
        <v>0</v>
      </c>
      <c r="AK1665" s="13">
        <f t="shared" si="356"/>
        <v>0</v>
      </c>
    </row>
    <row r="1666" spans="1:37" ht="16.5">
      <c r="A1666" s="94"/>
      <c r="B1666" s="60">
        <v>6401104</v>
      </c>
      <c r="C1666" s="27" t="s">
        <v>3125</v>
      </c>
      <c r="D1666" s="83" t="s">
        <v>93</v>
      </c>
      <c r="E1666" s="62">
        <v>73.3</v>
      </c>
      <c r="F1666" s="63">
        <f t="shared" si="360"/>
        <v>16.13</v>
      </c>
      <c r="G1666" s="63">
        <f t="shared" si="361"/>
        <v>89.429999999999993</v>
      </c>
      <c r="H1666" s="27"/>
      <c r="AE1666" s="145">
        <v>68.739999999999995</v>
      </c>
      <c r="AF1666" s="9">
        <f t="shared" si="351"/>
        <v>73.3</v>
      </c>
      <c r="AG1666" s="3">
        <f t="shared" si="353"/>
        <v>16.13</v>
      </c>
      <c r="AH1666" s="61">
        <f t="shared" si="352"/>
        <v>89.429999999999993</v>
      </c>
      <c r="AI1666" s="13">
        <f t="shared" si="354"/>
        <v>0</v>
      </c>
      <c r="AJ1666" s="13">
        <f t="shared" si="355"/>
        <v>0</v>
      </c>
      <c r="AK1666" s="13">
        <f t="shared" si="356"/>
        <v>0</v>
      </c>
    </row>
    <row r="1667" spans="1:37" ht="16.5">
      <c r="A1667" s="94"/>
      <c r="B1667" s="60">
        <v>6401105</v>
      </c>
      <c r="C1667" s="27" t="s">
        <v>3123</v>
      </c>
      <c r="D1667" s="83" t="s">
        <v>93</v>
      </c>
      <c r="E1667" s="62">
        <v>30.45</v>
      </c>
      <c r="F1667" s="63">
        <f t="shared" si="360"/>
        <v>6.7</v>
      </c>
      <c r="G1667" s="63">
        <f t="shared" si="361"/>
        <v>37.15</v>
      </c>
      <c r="H1667" s="27"/>
      <c r="AE1667" s="145">
        <v>28.55</v>
      </c>
      <c r="AF1667" s="9">
        <f t="shared" si="351"/>
        <v>30.45</v>
      </c>
      <c r="AG1667" s="3">
        <f t="shared" si="353"/>
        <v>6.7</v>
      </c>
      <c r="AH1667" s="61">
        <f t="shared" si="352"/>
        <v>37.15</v>
      </c>
      <c r="AI1667" s="13">
        <f t="shared" si="354"/>
        <v>0</v>
      </c>
      <c r="AJ1667" s="13">
        <f t="shared" si="355"/>
        <v>0</v>
      </c>
      <c r="AK1667" s="13">
        <f t="shared" si="356"/>
        <v>0</v>
      </c>
    </row>
    <row r="1668" spans="1:37" ht="16.5">
      <c r="A1668" s="94"/>
      <c r="B1668" s="60">
        <v>6401106</v>
      </c>
      <c r="C1668" s="27" t="s">
        <v>991</v>
      </c>
      <c r="D1668" s="83" t="s">
        <v>93</v>
      </c>
      <c r="E1668" s="62">
        <v>1270.67</v>
      </c>
      <c r="F1668" s="63">
        <f t="shared" si="360"/>
        <v>279.55</v>
      </c>
      <c r="G1668" s="63">
        <f t="shared" si="361"/>
        <v>1550.22</v>
      </c>
      <c r="H1668" s="27"/>
      <c r="AE1668" s="145">
        <v>1191.55</v>
      </c>
      <c r="AF1668" s="9">
        <f t="shared" ref="AF1668:AF1734" si="362">ROUND(AE1668+(AE1668*6.64%),2)</f>
        <v>1270.67</v>
      </c>
      <c r="AG1668" s="3">
        <f t="shared" si="353"/>
        <v>279.55</v>
      </c>
      <c r="AH1668" s="61">
        <f t="shared" ref="AH1668:AH1734" si="363">AF1668+AG1668</f>
        <v>1550.22</v>
      </c>
      <c r="AI1668" s="13">
        <f t="shared" si="354"/>
        <v>0</v>
      </c>
      <c r="AJ1668" s="13">
        <f t="shared" si="355"/>
        <v>0</v>
      </c>
      <c r="AK1668" s="13">
        <f t="shared" si="356"/>
        <v>0</v>
      </c>
    </row>
    <row r="1669" spans="1:37" ht="16.5">
      <c r="A1669" s="94"/>
      <c r="B1669" s="60">
        <v>6401107</v>
      </c>
      <c r="C1669" s="27" t="s">
        <v>992</v>
      </c>
      <c r="D1669" s="83" t="s">
        <v>79</v>
      </c>
      <c r="E1669" s="62">
        <v>8.4700000000000006</v>
      </c>
      <c r="F1669" s="63">
        <f t="shared" si="360"/>
        <v>1.86</v>
      </c>
      <c r="G1669" s="63">
        <f t="shared" si="361"/>
        <v>10.33</v>
      </c>
      <c r="H1669" s="27"/>
      <c r="AE1669" s="145">
        <v>7.94</v>
      </c>
      <c r="AF1669" s="9">
        <f t="shared" si="362"/>
        <v>8.4700000000000006</v>
      </c>
      <c r="AG1669" s="3">
        <f t="shared" si="353"/>
        <v>1.86</v>
      </c>
      <c r="AH1669" s="61">
        <f t="shared" si="363"/>
        <v>10.33</v>
      </c>
      <c r="AI1669" s="13">
        <f t="shared" si="354"/>
        <v>0</v>
      </c>
      <c r="AJ1669" s="13">
        <f t="shared" si="355"/>
        <v>0</v>
      </c>
      <c r="AK1669" s="13">
        <f t="shared" si="356"/>
        <v>0</v>
      </c>
    </row>
    <row r="1670" spans="1:37" ht="16.5">
      <c r="A1670" s="94"/>
      <c r="B1670" s="60">
        <v>6401108</v>
      </c>
      <c r="C1670" s="27" t="s">
        <v>3318</v>
      </c>
      <c r="D1670" s="83" t="s">
        <v>93</v>
      </c>
      <c r="E1670" s="62">
        <v>259.38</v>
      </c>
      <c r="F1670" s="63">
        <f t="shared" si="360"/>
        <v>57.06</v>
      </c>
      <c r="G1670" s="63">
        <f t="shared" si="361"/>
        <v>316.44</v>
      </c>
      <c r="H1670" s="27"/>
      <c r="AE1670" s="145">
        <v>243.23</v>
      </c>
      <c r="AF1670" s="9">
        <f t="shared" si="362"/>
        <v>259.38</v>
      </c>
      <c r="AG1670" s="3">
        <f t="shared" si="353"/>
        <v>57.06</v>
      </c>
      <c r="AH1670" s="61">
        <f t="shared" si="363"/>
        <v>316.44</v>
      </c>
      <c r="AI1670" s="13">
        <f t="shared" si="354"/>
        <v>0</v>
      </c>
      <c r="AJ1670" s="13">
        <f t="shared" si="355"/>
        <v>0</v>
      </c>
      <c r="AK1670" s="13">
        <f t="shared" si="356"/>
        <v>0</v>
      </c>
    </row>
    <row r="1671" spans="1:37" ht="16.5">
      <c r="A1671" s="94"/>
      <c r="B1671" s="60">
        <v>6401109</v>
      </c>
      <c r="C1671" s="67" t="s">
        <v>3319</v>
      </c>
      <c r="D1671" s="83" t="s">
        <v>93</v>
      </c>
      <c r="E1671" s="62">
        <v>112.76</v>
      </c>
      <c r="F1671" s="63">
        <f t="shared" si="360"/>
        <v>24.81</v>
      </c>
      <c r="G1671" s="63">
        <f t="shared" si="361"/>
        <v>137.57</v>
      </c>
      <c r="H1671" s="27"/>
      <c r="AE1671" s="145">
        <v>105.74</v>
      </c>
      <c r="AF1671" s="9">
        <f t="shared" si="362"/>
        <v>112.76</v>
      </c>
      <c r="AG1671" s="3">
        <f t="shared" si="353"/>
        <v>24.81</v>
      </c>
      <c r="AH1671" s="61">
        <f t="shared" si="363"/>
        <v>137.57</v>
      </c>
      <c r="AI1671" s="13">
        <f t="shared" si="354"/>
        <v>0</v>
      </c>
      <c r="AJ1671" s="13">
        <f t="shared" si="355"/>
        <v>0</v>
      </c>
      <c r="AK1671" s="13">
        <f t="shared" si="356"/>
        <v>0</v>
      </c>
    </row>
    <row r="1672" spans="1:37" ht="16.5">
      <c r="A1672" s="94"/>
      <c r="B1672" s="60">
        <v>6401110</v>
      </c>
      <c r="C1672" s="67" t="s">
        <v>3124</v>
      </c>
      <c r="D1672" s="83" t="s">
        <v>93</v>
      </c>
      <c r="E1672" s="62">
        <v>11.27</v>
      </c>
      <c r="F1672" s="63">
        <f t="shared" si="360"/>
        <v>2.48</v>
      </c>
      <c r="G1672" s="63">
        <f t="shared" si="361"/>
        <v>13.75</v>
      </c>
      <c r="H1672" s="27"/>
      <c r="AE1672" s="145">
        <v>10.57</v>
      </c>
      <c r="AF1672" s="9">
        <f t="shared" si="362"/>
        <v>11.27</v>
      </c>
      <c r="AG1672" s="3">
        <f t="shared" ref="AG1672:AG1738" si="364">ROUND(E1672*0.22,2)</f>
        <v>2.48</v>
      </c>
      <c r="AH1672" s="61">
        <f t="shared" si="363"/>
        <v>13.75</v>
      </c>
      <c r="AI1672" s="13">
        <f t="shared" ref="AI1672:AI1738" si="365">AF1672-E1672</f>
        <v>0</v>
      </c>
      <c r="AJ1672" s="13">
        <f t="shared" ref="AJ1672:AJ1738" si="366">AG1672-F1672</f>
        <v>0</v>
      </c>
      <c r="AK1672" s="13">
        <f t="shared" ref="AK1672:AK1738" si="367">AH1672-G1672</f>
        <v>0</v>
      </c>
    </row>
    <row r="1673" spans="1:37" ht="16.5">
      <c r="A1673" s="94"/>
      <c r="B1673" s="60">
        <v>6401111</v>
      </c>
      <c r="C1673" s="28" t="s">
        <v>961</v>
      </c>
      <c r="D1673" s="102" t="s">
        <v>213</v>
      </c>
      <c r="E1673" s="62">
        <v>175.25</v>
      </c>
      <c r="F1673" s="63">
        <f t="shared" si="360"/>
        <v>38.56</v>
      </c>
      <c r="G1673" s="63">
        <f t="shared" si="361"/>
        <v>213.81</v>
      </c>
      <c r="H1673" s="27"/>
      <c r="AE1673" s="145">
        <v>164.34</v>
      </c>
      <c r="AF1673" s="9">
        <f t="shared" si="362"/>
        <v>175.25</v>
      </c>
      <c r="AG1673" s="3">
        <f t="shared" si="364"/>
        <v>38.56</v>
      </c>
      <c r="AH1673" s="61">
        <f t="shared" si="363"/>
        <v>213.81</v>
      </c>
      <c r="AI1673" s="13">
        <f t="shared" si="365"/>
        <v>0</v>
      </c>
      <c r="AJ1673" s="13">
        <f t="shared" si="366"/>
        <v>0</v>
      </c>
      <c r="AK1673" s="13">
        <f t="shared" si="367"/>
        <v>0</v>
      </c>
    </row>
    <row r="1674" spans="1:37" ht="16.5">
      <c r="A1674" s="94"/>
      <c r="B1674" s="60">
        <v>6401112</v>
      </c>
      <c r="C1674" s="28" t="s">
        <v>962</v>
      </c>
      <c r="D1674" s="102" t="s">
        <v>213</v>
      </c>
      <c r="E1674" s="62">
        <v>137.36000000000001</v>
      </c>
      <c r="F1674" s="63">
        <f t="shared" si="360"/>
        <v>30.22</v>
      </c>
      <c r="G1674" s="63">
        <f t="shared" si="361"/>
        <v>167.58</v>
      </c>
      <c r="H1674" s="27"/>
      <c r="AE1674" s="145">
        <v>128.81</v>
      </c>
      <c r="AF1674" s="9">
        <f t="shared" si="362"/>
        <v>137.36000000000001</v>
      </c>
      <c r="AG1674" s="3">
        <f t="shared" si="364"/>
        <v>30.22</v>
      </c>
      <c r="AH1674" s="61">
        <f t="shared" si="363"/>
        <v>167.58</v>
      </c>
      <c r="AI1674" s="13">
        <f t="shared" si="365"/>
        <v>0</v>
      </c>
      <c r="AJ1674" s="13">
        <f t="shared" si="366"/>
        <v>0</v>
      </c>
      <c r="AK1674" s="13">
        <f t="shared" si="367"/>
        <v>0</v>
      </c>
    </row>
    <row r="1675" spans="1:37" ht="16.5">
      <c r="A1675" s="94"/>
      <c r="B1675" s="60">
        <v>6401113</v>
      </c>
      <c r="C1675" s="27" t="s">
        <v>994</v>
      </c>
      <c r="D1675" s="27" t="s">
        <v>93</v>
      </c>
      <c r="E1675" s="62">
        <v>473.65</v>
      </c>
      <c r="F1675" s="63">
        <f t="shared" si="360"/>
        <v>104.2</v>
      </c>
      <c r="G1675" s="63">
        <f t="shared" si="361"/>
        <v>577.85</v>
      </c>
      <c r="H1675" s="27"/>
      <c r="AE1675" s="145">
        <v>444.16</v>
      </c>
      <c r="AF1675" s="9">
        <f t="shared" si="362"/>
        <v>473.65</v>
      </c>
      <c r="AG1675" s="3">
        <f t="shared" si="364"/>
        <v>104.2</v>
      </c>
      <c r="AH1675" s="61">
        <f t="shared" si="363"/>
        <v>577.85</v>
      </c>
      <c r="AI1675" s="13">
        <f t="shared" si="365"/>
        <v>0</v>
      </c>
      <c r="AJ1675" s="13">
        <f t="shared" si="366"/>
        <v>0</v>
      </c>
      <c r="AK1675" s="13">
        <f t="shared" si="367"/>
        <v>0</v>
      </c>
    </row>
    <row r="1676" spans="1:37" ht="16.5">
      <c r="A1676" s="233" t="s">
        <v>1248</v>
      </c>
      <c r="B1676" s="60">
        <v>6401504</v>
      </c>
      <c r="C1676" s="27" t="s">
        <v>1244</v>
      </c>
      <c r="D1676" s="27" t="s">
        <v>213</v>
      </c>
      <c r="E1676" s="62">
        <v>134.15</v>
      </c>
      <c r="F1676" s="63">
        <f t="shared" si="360"/>
        <v>29.51</v>
      </c>
      <c r="G1676" s="63">
        <f t="shared" ref="G1676:G1681" si="368">F1676+E1676</f>
        <v>163.66</v>
      </c>
      <c r="H1676" s="27" t="s">
        <v>74</v>
      </c>
      <c r="AE1676" s="145">
        <v>125.8</v>
      </c>
      <c r="AF1676" s="9">
        <f t="shared" si="362"/>
        <v>134.15</v>
      </c>
      <c r="AG1676" s="3">
        <f t="shared" si="364"/>
        <v>29.51</v>
      </c>
      <c r="AH1676" s="61">
        <f t="shared" si="363"/>
        <v>163.66</v>
      </c>
      <c r="AI1676" s="13">
        <f t="shared" si="365"/>
        <v>0</v>
      </c>
      <c r="AJ1676" s="13">
        <f t="shared" si="366"/>
        <v>0</v>
      </c>
      <c r="AK1676" s="13">
        <f t="shared" si="367"/>
        <v>0</v>
      </c>
    </row>
    <row r="1677" spans="1:37" ht="16.5">
      <c r="A1677" s="233"/>
      <c r="B1677" s="60">
        <v>6401505</v>
      </c>
      <c r="C1677" s="27" t="s">
        <v>1245</v>
      </c>
      <c r="D1677" s="27" t="s">
        <v>213</v>
      </c>
      <c r="E1677" s="62">
        <v>163.98</v>
      </c>
      <c r="F1677" s="63">
        <f t="shared" si="360"/>
        <v>36.08</v>
      </c>
      <c r="G1677" s="63">
        <f t="shared" si="368"/>
        <v>200.06</v>
      </c>
      <c r="H1677" s="27" t="s">
        <v>74</v>
      </c>
      <c r="AE1677" s="145">
        <v>153.77000000000001</v>
      </c>
      <c r="AF1677" s="9">
        <f t="shared" si="362"/>
        <v>163.98</v>
      </c>
      <c r="AG1677" s="3">
        <f t="shared" si="364"/>
        <v>36.08</v>
      </c>
      <c r="AH1677" s="61">
        <f t="shared" si="363"/>
        <v>200.06</v>
      </c>
      <c r="AI1677" s="13">
        <f t="shared" si="365"/>
        <v>0</v>
      </c>
      <c r="AJ1677" s="13">
        <f t="shared" si="366"/>
        <v>0</v>
      </c>
      <c r="AK1677" s="13">
        <f t="shared" si="367"/>
        <v>0</v>
      </c>
    </row>
    <row r="1678" spans="1:37" ht="16.5">
      <c r="A1678" s="233"/>
      <c r="B1678" s="60">
        <v>6401506</v>
      </c>
      <c r="C1678" s="27" t="s">
        <v>1246</v>
      </c>
      <c r="D1678" s="27" t="s">
        <v>213</v>
      </c>
      <c r="E1678" s="62">
        <v>119.24</v>
      </c>
      <c r="F1678" s="63">
        <f t="shared" si="360"/>
        <v>26.23</v>
      </c>
      <c r="G1678" s="63">
        <f t="shared" si="368"/>
        <v>145.47</v>
      </c>
      <c r="H1678" s="27" t="s">
        <v>74</v>
      </c>
      <c r="AE1678" s="145">
        <v>111.82</v>
      </c>
      <c r="AF1678" s="9">
        <f t="shared" si="362"/>
        <v>119.24</v>
      </c>
      <c r="AG1678" s="3">
        <f t="shared" si="364"/>
        <v>26.23</v>
      </c>
      <c r="AH1678" s="61">
        <f t="shared" si="363"/>
        <v>145.47</v>
      </c>
      <c r="AI1678" s="13">
        <f t="shared" si="365"/>
        <v>0</v>
      </c>
      <c r="AJ1678" s="13">
        <f t="shared" si="366"/>
        <v>0</v>
      </c>
      <c r="AK1678" s="13">
        <f t="shared" si="367"/>
        <v>0</v>
      </c>
    </row>
    <row r="1679" spans="1:37" ht="49.5">
      <c r="A1679" s="233"/>
      <c r="B1679" s="60">
        <v>6401507</v>
      </c>
      <c r="C1679" s="27" t="s">
        <v>3320</v>
      </c>
      <c r="D1679" s="27" t="s">
        <v>213</v>
      </c>
      <c r="E1679" s="62">
        <v>74.540000000000006</v>
      </c>
      <c r="F1679" s="63">
        <f t="shared" si="360"/>
        <v>16.399999999999999</v>
      </c>
      <c r="G1679" s="63">
        <f t="shared" si="368"/>
        <v>90.94</v>
      </c>
      <c r="H1679" s="27" t="s">
        <v>74</v>
      </c>
      <c r="AE1679" s="145">
        <v>69.900000000000006</v>
      </c>
      <c r="AF1679" s="9">
        <f t="shared" si="362"/>
        <v>74.540000000000006</v>
      </c>
      <c r="AG1679" s="3">
        <f t="shared" si="364"/>
        <v>16.399999999999999</v>
      </c>
      <c r="AH1679" s="61">
        <f t="shared" si="363"/>
        <v>90.94</v>
      </c>
      <c r="AI1679" s="13">
        <f t="shared" si="365"/>
        <v>0</v>
      </c>
      <c r="AJ1679" s="13">
        <f t="shared" si="366"/>
        <v>0</v>
      </c>
      <c r="AK1679" s="13">
        <f t="shared" si="367"/>
        <v>0</v>
      </c>
    </row>
    <row r="1680" spans="1:37" ht="16.5">
      <c r="A1680" s="233"/>
      <c r="B1680" s="60">
        <v>6401508</v>
      </c>
      <c r="C1680" s="27" t="s">
        <v>1247</v>
      </c>
      <c r="D1680" s="27" t="s">
        <v>213</v>
      </c>
      <c r="E1680" s="62">
        <v>119.24</v>
      </c>
      <c r="F1680" s="63">
        <f t="shared" si="360"/>
        <v>26.23</v>
      </c>
      <c r="G1680" s="63">
        <f t="shared" si="368"/>
        <v>145.47</v>
      </c>
      <c r="H1680" s="27" t="s">
        <v>74</v>
      </c>
      <c r="AE1680" s="145">
        <v>111.82</v>
      </c>
      <c r="AF1680" s="9">
        <f t="shared" si="362"/>
        <v>119.24</v>
      </c>
      <c r="AG1680" s="3">
        <f t="shared" si="364"/>
        <v>26.23</v>
      </c>
      <c r="AH1680" s="61">
        <f t="shared" si="363"/>
        <v>145.47</v>
      </c>
      <c r="AI1680" s="13">
        <f t="shared" si="365"/>
        <v>0</v>
      </c>
      <c r="AJ1680" s="13">
        <f t="shared" si="366"/>
        <v>0</v>
      </c>
      <c r="AK1680" s="13">
        <f t="shared" si="367"/>
        <v>0</v>
      </c>
    </row>
    <row r="1681" spans="1:37" ht="16.5">
      <c r="A1681" s="233"/>
      <c r="B1681" s="60">
        <v>6401509</v>
      </c>
      <c r="C1681" s="27" t="s">
        <v>3321</v>
      </c>
      <c r="D1681" s="27" t="s">
        <v>129</v>
      </c>
      <c r="E1681" s="62">
        <v>894.39</v>
      </c>
      <c r="F1681" s="63">
        <f t="shared" si="360"/>
        <v>196.77</v>
      </c>
      <c r="G1681" s="63">
        <f t="shared" si="368"/>
        <v>1091.1600000000001</v>
      </c>
      <c r="H1681" s="27" t="s">
        <v>74</v>
      </c>
      <c r="AE1681" s="145">
        <v>838.7</v>
      </c>
      <c r="AF1681" s="9">
        <f t="shared" si="362"/>
        <v>894.39</v>
      </c>
      <c r="AG1681" s="3">
        <f t="shared" si="364"/>
        <v>196.77</v>
      </c>
      <c r="AH1681" s="61">
        <f t="shared" si="363"/>
        <v>1091.1600000000001</v>
      </c>
      <c r="AI1681" s="13">
        <f t="shared" si="365"/>
        <v>0</v>
      </c>
      <c r="AJ1681" s="13">
        <f t="shared" si="366"/>
        <v>0</v>
      </c>
      <c r="AK1681" s="13">
        <f t="shared" si="367"/>
        <v>0</v>
      </c>
    </row>
    <row r="1682" spans="1:37" ht="33">
      <c r="A1682" s="94" t="s">
        <v>2525</v>
      </c>
      <c r="B1682" s="60">
        <v>6401600</v>
      </c>
      <c r="C1682" s="27" t="s">
        <v>2524</v>
      </c>
      <c r="D1682" s="27" t="s">
        <v>93</v>
      </c>
      <c r="E1682" s="62">
        <v>39.04</v>
      </c>
      <c r="F1682" s="63">
        <f t="shared" si="360"/>
        <v>8.59</v>
      </c>
      <c r="G1682" s="63">
        <f t="shared" ref="G1682:G1684" si="369">F1682+E1682</f>
        <v>47.629999999999995</v>
      </c>
      <c r="H1682" s="27"/>
      <c r="AE1682" s="145">
        <v>36.61</v>
      </c>
      <c r="AF1682" s="9">
        <f t="shared" si="362"/>
        <v>39.04</v>
      </c>
      <c r="AG1682" s="3">
        <f t="shared" si="364"/>
        <v>8.59</v>
      </c>
      <c r="AH1682" s="61">
        <f t="shared" si="363"/>
        <v>47.629999999999995</v>
      </c>
      <c r="AI1682" s="13">
        <f t="shared" si="365"/>
        <v>0</v>
      </c>
      <c r="AJ1682" s="13">
        <f t="shared" si="366"/>
        <v>0</v>
      </c>
      <c r="AK1682" s="13">
        <f t="shared" si="367"/>
        <v>0</v>
      </c>
    </row>
    <row r="1683" spans="1:37" ht="16.5">
      <c r="A1683" s="94"/>
      <c r="B1683" s="158">
        <v>6401865</v>
      </c>
      <c r="C1683" s="161" t="s">
        <v>3541</v>
      </c>
      <c r="D1683" s="164" t="s">
        <v>93</v>
      </c>
      <c r="E1683" s="32">
        <v>1002.73</v>
      </c>
      <c r="F1683" s="162">
        <f>E1683*22%</f>
        <v>220.60060000000001</v>
      </c>
      <c r="G1683" s="163">
        <f t="shared" si="369"/>
        <v>1223.3306</v>
      </c>
      <c r="H1683" s="27"/>
      <c r="AH1683" s="61"/>
      <c r="AI1683" s="13"/>
      <c r="AJ1683" s="13"/>
      <c r="AK1683" s="13"/>
    </row>
    <row r="1684" spans="1:37" ht="16.5">
      <c r="A1684" s="94"/>
      <c r="B1684" s="158">
        <v>6401866</v>
      </c>
      <c r="C1684" s="161" t="s">
        <v>3542</v>
      </c>
      <c r="D1684" s="164" t="s">
        <v>93</v>
      </c>
      <c r="E1684" s="32">
        <v>2250.4299999999998</v>
      </c>
      <c r="F1684" s="162">
        <f>E1684*22%</f>
        <v>495.09459999999996</v>
      </c>
      <c r="G1684" s="163">
        <f t="shared" si="369"/>
        <v>2745.5245999999997</v>
      </c>
      <c r="H1684" s="27"/>
      <c r="AH1684" s="61"/>
      <c r="AI1684" s="13"/>
      <c r="AJ1684" s="13"/>
      <c r="AK1684" s="13"/>
    </row>
    <row r="1685" spans="1:37" ht="30" customHeight="1">
      <c r="A1685" s="94"/>
      <c r="B1685" s="207" t="s">
        <v>995</v>
      </c>
      <c r="C1685" s="208"/>
      <c r="D1685" s="208"/>
      <c r="E1685" s="208"/>
      <c r="F1685" s="208"/>
      <c r="G1685" s="208"/>
      <c r="H1685" s="209"/>
      <c r="AF1685" s="9">
        <f t="shared" si="362"/>
        <v>0</v>
      </c>
      <c r="AG1685" s="3">
        <f t="shared" si="364"/>
        <v>0</v>
      </c>
      <c r="AH1685" s="61">
        <f t="shared" si="363"/>
        <v>0</v>
      </c>
      <c r="AI1685" s="13">
        <f t="shared" si="365"/>
        <v>0</v>
      </c>
      <c r="AJ1685" s="13">
        <f t="shared" si="366"/>
        <v>0</v>
      </c>
      <c r="AK1685" s="13">
        <f t="shared" si="367"/>
        <v>0</v>
      </c>
    </row>
    <row r="1686" spans="1:37" ht="16.5">
      <c r="A1686" s="94"/>
      <c r="B1686" s="60">
        <v>6401114</v>
      </c>
      <c r="C1686" s="28" t="s">
        <v>996</v>
      </c>
      <c r="D1686" s="101" t="s">
        <v>10</v>
      </c>
      <c r="E1686" s="62">
        <v>1621.15</v>
      </c>
      <c r="F1686" s="63">
        <f t="shared" ref="F1686:F1714" si="370">ROUND(E1686*0.22,2)</f>
        <v>356.65</v>
      </c>
      <c r="G1686" s="63">
        <f t="shared" ref="G1686:G1714" si="371">F1686+E1686</f>
        <v>1977.8000000000002</v>
      </c>
      <c r="H1686" s="27" t="s">
        <v>194</v>
      </c>
      <c r="AE1686" s="145">
        <v>1520.21</v>
      </c>
      <c r="AF1686" s="9">
        <f t="shared" si="362"/>
        <v>1621.15</v>
      </c>
      <c r="AG1686" s="3">
        <f t="shared" si="364"/>
        <v>356.65</v>
      </c>
      <c r="AH1686" s="61">
        <f t="shared" si="363"/>
        <v>1977.8000000000002</v>
      </c>
      <c r="AI1686" s="13">
        <f t="shared" si="365"/>
        <v>0</v>
      </c>
      <c r="AJ1686" s="13">
        <f t="shared" si="366"/>
        <v>0</v>
      </c>
      <c r="AK1686" s="13">
        <f t="shared" si="367"/>
        <v>0</v>
      </c>
    </row>
    <row r="1687" spans="1:37" ht="16.5">
      <c r="A1687" s="94"/>
      <c r="B1687" s="60">
        <v>6401115</v>
      </c>
      <c r="C1687" s="28" t="s">
        <v>997</v>
      </c>
      <c r="D1687" s="101" t="s">
        <v>10</v>
      </c>
      <c r="E1687" s="62">
        <v>1644.25</v>
      </c>
      <c r="F1687" s="63">
        <f t="shared" si="370"/>
        <v>361.74</v>
      </c>
      <c r="G1687" s="63">
        <f t="shared" si="371"/>
        <v>2005.99</v>
      </c>
      <c r="H1687" s="27" t="s">
        <v>194</v>
      </c>
      <c r="AE1687" s="145">
        <v>1541.87</v>
      </c>
      <c r="AF1687" s="9">
        <f t="shared" si="362"/>
        <v>1644.25</v>
      </c>
      <c r="AG1687" s="3">
        <f t="shared" si="364"/>
        <v>361.74</v>
      </c>
      <c r="AH1687" s="61">
        <f t="shared" si="363"/>
        <v>2005.99</v>
      </c>
      <c r="AI1687" s="13">
        <f t="shared" si="365"/>
        <v>0</v>
      </c>
      <c r="AJ1687" s="13">
        <f t="shared" si="366"/>
        <v>0</v>
      </c>
      <c r="AK1687" s="13">
        <f t="shared" si="367"/>
        <v>0</v>
      </c>
    </row>
    <row r="1688" spans="1:37" ht="16.5">
      <c r="A1688" s="94"/>
      <c r="B1688" s="60">
        <v>6401116</v>
      </c>
      <c r="C1688" s="28" t="s">
        <v>998</v>
      </c>
      <c r="D1688" s="101" t="s">
        <v>10</v>
      </c>
      <c r="E1688" s="62">
        <v>1644.25</v>
      </c>
      <c r="F1688" s="63">
        <f t="shared" si="370"/>
        <v>361.74</v>
      </c>
      <c r="G1688" s="63">
        <f t="shared" si="371"/>
        <v>2005.99</v>
      </c>
      <c r="H1688" s="27" t="s">
        <v>194</v>
      </c>
      <c r="AE1688" s="145">
        <v>1541.87</v>
      </c>
      <c r="AF1688" s="9">
        <f t="shared" si="362"/>
        <v>1644.25</v>
      </c>
      <c r="AG1688" s="3">
        <f t="shared" si="364"/>
        <v>361.74</v>
      </c>
      <c r="AH1688" s="61">
        <f t="shared" si="363"/>
        <v>2005.99</v>
      </c>
      <c r="AI1688" s="13">
        <f t="shared" si="365"/>
        <v>0</v>
      </c>
      <c r="AJ1688" s="13">
        <f t="shared" si="366"/>
        <v>0</v>
      </c>
      <c r="AK1688" s="13">
        <f t="shared" si="367"/>
        <v>0</v>
      </c>
    </row>
    <row r="1689" spans="1:37" ht="16.5">
      <c r="A1689" s="94"/>
      <c r="B1689" s="60">
        <v>6401117</v>
      </c>
      <c r="C1689" s="28" t="s">
        <v>999</v>
      </c>
      <c r="D1689" s="101" t="s">
        <v>10</v>
      </c>
      <c r="E1689" s="62">
        <v>2302.9499999999998</v>
      </c>
      <c r="F1689" s="63">
        <f t="shared" si="370"/>
        <v>506.65</v>
      </c>
      <c r="G1689" s="63">
        <f t="shared" si="371"/>
        <v>2809.6</v>
      </c>
      <c r="H1689" s="27" t="s">
        <v>194</v>
      </c>
      <c r="AE1689" s="145">
        <v>2159.56</v>
      </c>
      <c r="AF1689" s="9">
        <f t="shared" si="362"/>
        <v>2302.9499999999998</v>
      </c>
      <c r="AG1689" s="3">
        <f t="shared" si="364"/>
        <v>506.65</v>
      </c>
      <c r="AH1689" s="61">
        <f t="shared" si="363"/>
        <v>2809.6</v>
      </c>
      <c r="AI1689" s="13">
        <f t="shared" si="365"/>
        <v>0</v>
      </c>
      <c r="AJ1689" s="13">
        <f t="shared" si="366"/>
        <v>0</v>
      </c>
      <c r="AK1689" s="13">
        <f t="shared" si="367"/>
        <v>0</v>
      </c>
    </row>
    <row r="1690" spans="1:37" ht="16.5">
      <c r="A1690" s="94"/>
      <c r="B1690" s="60">
        <v>6401118</v>
      </c>
      <c r="C1690" s="28" t="s">
        <v>1000</v>
      </c>
      <c r="D1690" s="101" t="s">
        <v>10</v>
      </c>
      <c r="E1690" s="62">
        <v>2364.34</v>
      </c>
      <c r="F1690" s="63">
        <f t="shared" si="370"/>
        <v>520.15</v>
      </c>
      <c r="G1690" s="63">
        <f t="shared" si="371"/>
        <v>2884.4900000000002</v>
      </c>
      <c r="H1690" s="27" t="s">
        <v>59</v>
      </c>
      <c r="AE1690" s="145">
        <v>2217.12</v>
      </c>
      <c r="AF1690" s="9">
        <f t="shared" si="362"/>
        <v>2364.34</v>
      </c>
      <c r="AG1690" s="3">
        <f t="shared" si="364"/>
        <v>520.15</v>
      </c>
      <c r="AH1690" s="61">
        <f t="shared" si="363"/>
        <v>2884.4900000000002</v>
      </c>
      <c r="AI1690" s="13">
        <f t="shared" si="365"/>
        <v>0</v>
      </c>
      <c r="AJ1690" s="13">
        <f t="shared" si="366"/>
        <v>0</v>
      </c>
      <c r="AK1690" s="13">
        <f t="shared" si="367"/>
        <v>0</v>
      </c>
    </row>
    <row r="1691" spans="1:37" ht="16.5">
      <c r="A1691" s="94"/>
      <c r="B1691" s="60">
        <v>6401119</v>
      </c>
      <c r="C1691" s="28" t="s">
        <v>3328</v>
      </c>
      <c r="D1691" s="101" t="s">
        <v>10</v>
      </c>
      <c r="E1691" s="62">
        <v>959.42</v>
      </c>
      <c r="F1691" s="63">
        <f t="shared" si="370"/>
        <v>211.07</v>
      </c>
      <c r="G1691" s="63">
        <f t="shared" si="371"/>
        <v>1170.49</v>
      </c>
      <c r="H1691" s="27" t="s">
        <v>59</v>
      </c>
      <c r="AE1691" s="145">
        <v>899.68</v>
      </c>
      <c r="AF1691" s="9">
        <f t="shared" si="362"/>
        <v>959.42</v>
      </c>
      <c r="AG1691" s="3">
        <f t="shared" si="364"/>
        <v>211.07</v>
      </c>
      <c r="AH1691" s="61">
        <f t="shared" si="363"/>
        <v>1170.49</v>
      </c>
      <c r="AI1691" s="13">
        <f t="shared" si="365"/>
        <v>0</v>
      </c>
      <c r="AJ1691" s="13">
        <f t="shared" si="366"/>
        <v>0</v>
      </c>
      <c r="AK1691" s="13">
        <f t="shared" si="367"/>
        <v>0</v>
      </c>
    </row>
    <row r="1692" spans="1:37" ht="16.5">
      <c r="A1692" s="94"/>
      <c r="B1692" s="60">
        <v>6401887</v>
      </c>
      <c r="C1692" s="24" t="s">
        <v>3543</v>
      </c>
      <c r="D1692" s="160" t="s">
        <v>10</v>
      </c>
      <c r="E1692" s="23">
        <v>1591.5</v>
      </c>
      <c r="F1692" s="165">
        <f>E1692*22%</f>
        <v>350.13</v>
      </c>
      <c r="G1692" s="63">
        <f t="shared" si="371"/>
        <v>1941.63</v>
      </c>
      <c r="H1692" s="22" t="s">
        <v>54</v>
      </c>
      <c r="AH1692" s="61"/>
      <c r="AI1692" s="13"/>
      <c r="AJ1692" s="13"/>
      <c r="AK1692" s="13"/>
    </row>
    <row r="1693" spans="1:37" ht="16.5">
      <c r="A1693" s="94"/>
      <c r="B1693" s="60">
        <v>6401120</v>
      </c>
      <c r="C1693" s="28" t="s">
        <v>1001</v>
      </c>
      <c r="D1693" s="101" t="s">
        <v>10</v>
      </c>
      <c r="E1693" s="62">
        <v>2646.27</v>
      </c>
      <c r="F1693" s="63">
        <f t="shared" si="370"/>
        <v>582.17999999999995</v>
      </c>
      <c r="G1693" s="63">
        <f t="shared" si="371"/>
        <v>3228.45</v>
      </c>
      <c r="H1693" s="27" t="s">
        <v>77</v>
      </c>
      <c r="AE1693" s="145">
        <v>2481.5</v>
      </c>
      <c r="AF1693" s="9">
        <f t="shared" si="362"/>
        <v>2646.27</v>
      </c>
      <c r="AG1693" s="3">
        <f t="shared" si="364"/>
        <v>582.17999999999995</v>
      </c>
      <c r="AH1693" s="61">
        <f t="shared" si="363"/>
        <v>3228.45</v>
      </c>
      <c r="AI1693" s="13">
        <f t="shared" si="365"/>
        <v>0</v>
      </c>
      <c r="AJ1693" s="13">
        <f t="shared" si="366"/>
        <v>0</v>
      </c>
      <c r="AK1693" s="13">
        <f t="shared" si="367"/>
        <v>0</v>
      </c>
    </row>
    <row r="1694" spans="1:37" ht="16.5">
      <c r="A1694" s="94"/>
      <c r="B1694" s="60">
        <v>6401121</v>
      </c>
      <c r="C1694" s="28" t="s">
        <v>1002</v>
      </c>
      <c r="D1694" s="101" t="s">
        <v>10</v>
      </c>
      <c r="E1694" s="62">
        <v>2233.41</v>
      </c>
      <c r="F1694" s="63">
        <f t="shared" si="370"/>
        <v>491.35</v>
      </c>
      <c r="G1694" s="63">
        <f t="shared" si="371"/>
        <v>2724.7599999999998</v>
      </c>
      <c r="H1694" s="27"/>
      <c r="AE1694" s="145">
        <v>2094.35</v>
      </c>
      <c r="AF1694" s="9">
        <f t="shared" si="362"/>
        <v>2233.41</v>
      </c>
      <c r="AG1694" s="3">
        <f t="shared" si="364"/>
        <v>491.35</v>
      </c>
      <c r="AH1694" s="61">
        <f t="shared" si="363"/>
        <v>2724.7599999999998</v>
      </c>
      <c r="AI1694" s="13">
        <f t="shared" si="365"/>
        <v>0</v>
      </c>
      <c r="AJ1694" s="13">
        <f t="shared" si="366"/>
        <v>0</v>
      </c>
      <c r="AK1694" s="13">
        <f t="shared" si="367"/>
        <v>0</v>
      </c>
    </row>
    <row r="1695" spans="1:37" ht="16.5">
      <c r="A1695" s="233" t="s">
        <v>2621</v>
      </c>
      <c r="B1695" s="60">
        <v>6401756</v>
      </c>
      <c r="C1695" s="28" t="s">
        <v>3322</v>
      </c>
      <c r="D1695" s="101" t="s">
        <v>10</v>
      </c>
      <c r="E1695" s="62">
        <v>1210.95</v>
      </c>
      <c r="F1695" s="63">
        <f t="shared" si="370"/>
        <v>266.41000000000003</v>
      </c>
      <c r="G1695" s="63">
        <f t="shared" ref="G1695:G1708" si="372">F1695+E1695</f>
        <v>1477.3600000000001</v>
      </c>
      <c r="H1695" s="27" t="s">
        <v>35</v>
      </c>
      <c r="AE1695" s="145">
        <v>1135.55</v>
      </c>
      <c r="AF1695" s="9">
        <f t="shared" si="362"/>
        <v>1210.95</v>
      </c>
      <c r="AG1695" s="3">
        <f t="shared" si="364"/>
        <v>266.41000000000003</v>
      </c>
      <c r="AH1695" s="61">
        <f t="shared" si="363"/>
        <v>1477.3600000000001</v>
      </c>
      <c r="AI1695" s="13">
        <f t="shared" si="365"/>
        <v>0</v>
      </c>
      <c r="AJ1695" s="13">
        <f t="shared" si="366"/>
        <v>0</v>
      </c>
      <c r="AK1695" s="13">
        <f t="shared" si="367"/>
        <v>0</v>
      </c>
    </row>
    <row r="1696" spans="1:37" ht="16.5">
      <c r="A1696" s="233"/>
      <c r="B1696" s="60">
        <v>6401757</v>
      </c>
      <c r="C1696" s="28" t="s">
        <v>3323</v>
      </c>
      <c r="D1696" s="101" t="s">
        <v>10</v>
      </c>
      <c r="E1696" s="62">
        <v>719.68</v>
      </c>
      <c r="F1696" s="63">
        <f t="shared" si="370"/>
        <v>158.33000000000001</v>
      </c>
      <c r="G1696" s="63">
        <f t="shared" si="372"/>
        <v>878.01</v>
      </c>
      <c r="H1696" s="27" t="s">
        <v>35</v>
      </c>
      <c r="AE1696" s="145">
        <v>674.87</v>
      </c>
      <c r="AF1696" s="9">
        <f t="shared" si="362"/>
        <v>719.68</v>
      </c>
      <c r="AG1696" s="3">
        <f t="shared" si="364"/>
        <v>158.33000000000001</v>
      </c>
      <c r="AH1696" s="61">
        <f t="shared" si="363"/>
        <v>878.01</v>
      </c>
      <c r="AI1696" s="13">
        <f t="shared" si="365"/>
        <v>0</v>
      </c>
      <c r="AJ1696" s="13">
        <f t="shared" si="366"/>
        <v>0</v>
      </c>
      <c r="AK1696" s="13">
        <f t="shared" si="367"/>
        <v>0</v>
      </c>
    </row>
    <row r="1697" spans="1:37" ht="16.5">
      <c r="A1697" s="233"/>
      <c r="B1697" s="60">
        <v>6401758</v>
      </c>
      <c r="C1697" s="28" t="s">
        <v>3324</v>
      </c>
      <c r="D1697" s="101" t="s">
        <v>10</v>
      </c>
      <c r="E1697" s="62">
        <v>1241.1400000000001</v>
      </c>
      <c r="F1697" s="63">
        <f t="shared" si="370"/>
        <v>273.05</v>
      </c>
      <c r="G1697" s="63">
        <f t="shared" si="372"/>
        <v>1514.19</v>
      </c>
      <c r="H1697" s="27" t="s">
        <v>31</v>
      </c>
      <c r="AE1697" s="145">
        <v>1163.8599999999999</v>
      </c>
      <c r="AF1697" s="9">
        <f t="shared" si="362"/>
        <v>1241.1400000000001</v>
      </c>
      <c r="AG1697" s="3">
        <f t="shared" si="364"/>
        <v>273.05</v>
      </c>
      <c r="AH1697" s="61">
        <f t="shared" si="363"/>
        <v>1514.19</v>
      </c>
      <c r="AI1697" s="13">
        <f t="shared" si="365"/>
        <v>0</v>
      </c>
      <c r="AJ1697" s="13">
        <f t="shared" si="366"/>
        <v>0</v>
      </c>
      <c r="AK1697" s="13">
        <f t="shared" si="367"/>
        <v>0</v>
      </c>
    </row>
    <row r="1698" spans="1:37" ht="16.5">
      <c r="A1698" s="233"/>
      <c r="B1698" s="60">
        <v>6401759</v>
      </c>
      <c r="C1698" s="28" t="s">
        <v>3325</v>
      </c>
      <c r="D1698" s="101" t="s">
        <v>10</v>
      </c>
      <c r="E1698" s="62">
        <v>721.32</v>
      </c>
      <c r="F1698" s="63">
        <f t="shared" si="370"/>
        <v>158.69</v>
      </c>
      <c r="G1698" s="63">
        <f t="shared" si="372"/>
        <v>880.01</v>
      </c>
      <c r="H1698" s="27" t="s">
        <v>31</v>
      </c>
      <c r="AE1698" s="145">
        <v>676.41</v>
      </c>
      <c r="AF1698" s="9">
        <f t="shared" si="362"/>
        <v>721.32</v>
      </c>
      <c r="AG1698" s="3">
        <f t="shared" si="364"/>
        <v>158.69</v>
      </c>
      <c r="AH1698" s="61">
        <f t="shared" si="363"/>
        <v>880.01</v>
      </c>
      <c r="AI1698" s="13">
        <f t="shared" si="365"/>
        <v>0</v>
      </c>
      <c r="AJ1698" s="13">
        <f t="shared" si="366"/>
        <v>0</v>
      </c>
      <c r="AK1698" s="13">
        <f t="shared" si="367"/>
        <v>0</v>
      </c>
    </row>
    <row r="1699" spans="1:37" ht="16.5">
      <c r="A1699" s="233"/>
      <c r="B1699" s="60">
        <v>6401760</v>
      </c>
      <c r="C1699" s="28" t="s">
        <v>3326</v>
      </c>
      <c r="D1699" s="101" t="s">
        <v>10</v>
      </c>
      <c r="E1699" s="62">
        <v>1239.23</v>
      </c>
      <c r="F1699" s="63">
        <f t="shared" si="370"/>
        <v>272.63</v>
      </c>
      <c r="G1699" s="63">
        <f t="shared" si="372"/>
        <v>1511.8600000000001</v>
      </c>
      <c r="H1699" s="27" t="s">
        <v>31</v>
      </c>
      <c r="AE1699" s="145">
        <v>1162.07</v>
      </c>
      <c r="AF1699" s="9">
        <f t="shared" si="362"/>
        <v>1239.23</v>
      </c>
      <c r="AG1699" s="3">
        <f t="shared" si="364"/>
        <v>272.63</v>
      </c>
      <c r="AH1699" s="61">
        <f t="shared" si="363"/>
        <v>1511.8600000000001</v>
      </c>
      <c r="AI1699" s="13">
        <f t="shared" si="365"/>
        <v>0</v>
      </c>
      <c r="AJ1699" s="13">
        <f t="shared" si="366"/>
        <v>0</v>
      </c>
      <c r="AK1699" s="13">
        <f t="shared" si="367"/>
        <v>0</v>
      </c>
    </row>
    <row r="1700" spans="1:37" ht="16.5">
      <c r="A1700" s="233"/>
      <c r="B1700" s="60">
        <v>6401761</v>
      </c>
      <c r="C1700" s="28" t="s">
        <v>3327</v>
      </c>
      <c r="D1700" s="101" t="s">
        <v>10</v>
      </c>
      <c r="E1700" s="62">
        <v>719.54</v>
      </c>
      <c r="F1700" s="63">
        <f t="shared" si="370"/>
        <v>158.30000000000001</v>
      </c>
      <c r="G1700" s="63">
        <f t="shared" si="372"/>
        <v>877.83999999999992</v>
      </c>
      <c r="H1700" s="27" t="s">
        <v>31</v>
      </c>
      <c r="AE1700" s="145">
        <v>674.74</v>
      </c>
      <c r="AF1700" s="9">
        <f t="shared" si="362"/>
        <v>719.54</v>
      </c>
      <c r="AG1700" s="3">
        <f t="shared" si="364"/>
        <v>158.30000000000001</v>
      </c>
      <c r="AH1700" s="61">
        <f t="shared" si="363"/>
        <v>877.83999999999992</v>
      </c>
      <c r="AI1700" s="13">
        <f t="shared" si="365"/>
        <v>0</v>
      </c>
      <c r="AJ1700" s="13">
        <f t="shared" si="366"/>
        <v>0</v>
      </c>
      <c r="AK1700" s="13">
        <f t="shared" si="367"/>
        <v>0</v>
      </c>
    </row>
    <row r="1701" spans="1:37" ht="16.5">
      <c r="A1701" s="233"/>
      <c r="B1701" s="60">
        <v>6401762</v>
      </c>
      <c r="C1701" s="28" t="s">
        <v>2622</v>
      </c>
      <c r="D1701" s="101" t="s">
        <v>10</v>
      </c>
      <c r="E1701" s="62">
        <v>1714.23</v>
      </c>
      <c r="F1701" s="63">
        <f t="shared" si="370"/>
        <v>377.13</v>
      </c>
      <c r="G1701" s="63">
        <f t="shared" si="372"/>
        <v>2091.36</v>
      </c>
      <c r="H1701" s="27" t="s">
        <v>35</v>
      </c>
      <c r="AE1701" s="145">
        <v>1607.49</v>
      </c>
      <c r="AF1701" s="9">
        <f t="shared" si="362"/>
        <v>1714.23</v>
      </c>
      <c r="AG1701" s="3">
        <f t="shared" si="364"/>
        <v>377.13</v>
      </c>
      <c r="AH1701" s="61">
        <f t="shared" si="363"/>
        <v>2091.36</v>
      </c>
      <c r="AI1701" s="13">
        <f t="shared" si="365"/>
        <v>0</v>
      </c>
      <c r="AJ1701" s="13">
        <f t="shared" si="366"/>
        <v>0</v>
      </c>
      <c r="AK1701" s="13">
        <f t="shared" si="367"/>
        <v>0</v>
      </c>
    </row>
    <row r="1702" spans="1:37" ht="16.5">
      <c r="A1702" s="233"/>
      <c r="B1702" s="60">
        <v>6401763</v>
      </c>
      <c r="C1702" s="28" t="s">
        <v>2623</v>
      </c>
      <c r="D1702" s="101" t="s">
        <v>10</v>
      </c>
      <c r="E1702" s="62">
        <v>1043.94</v>
      </c>
      <c r="F1702" s="63">
        <f t="shared" si="370"/>
        <v>229.67</v>
      </c>
      <c r="G1702" s="63">
        <f t="shared" si="372"/>
        <v>1273.6100000000001</v>
      </c>
      <c r="H1702" s="27" t="s">
        <v>35</v>
      </c>
      <c r="AE1702" s="145">
        <v>978.94</v>
      </c>
      <c r="AF1702" s="9">
        <f t="shared" si="362"/>
        <v>1043.94</v>
      </c>
      <c r="AG1702" s="3">
        <f t="shared" si="364"/>
        <v>229.67</v>
      </c>
      <c r="AH1702" s="61">
        <f t="shared" si="363"/>
        <v>1273.6100000000001</v>
      </c>
      <c r="AI1702" s="13">
        <f t="shared" si="365"/>
        <v>0</v>
      </c>
      <c r="AJ1702" s="13">
        <f t="shared" si="366"/>
        <v>0</v>
      </c>
      <c r="AK1702" s="13">
        <f t="shared" si="367"/>
        <v>0</v>
      </c>
    </row>
    <row r="1703" spans="1:37" ht="16.5">
      <c r="A1703" s="233"/>
      <c r="B1703" s="60">
        <v>6401764</v>
      </c>
      <c r="C1703" s="28" t="s">
        <v>3329</v>
      </c>
      <c r="D1703" s="101" t="s">
        <v>10</v>
      </c>
      <c r="E1703" s="62">
        <v>888.81</v>
      </c>
      <c r="F1703" s="63">
        <f t="shared" si="370"/>
        <v>195.54</v>
      </c>
      <c r="G1703" s="63">
        <f t="shared" si="372"/>
        <v>1084.3499999999999</v>
      </c>
      <c r="H1703" s="27" t="s">
        <v>59</v>
      </c>
      <c r="AE1703" s="145">
        <v>833.47</v>
      </c>
      <c r="AF1703" s="9">
        <f t="shared" si="362"/>
        <v>888.81</v>
      </c>
      <c r="AG1703" s="3">
        <f t="shared" si="364"/>
        <v>195.54</v>
      </c>
      <c r="AH1703" s="61">
        <f t="shared" si="363"/>
        <v>1084.3499999999999</v>
      </c>
      <c r="AI1703" s="13">
        <f t="shared" si="365"/>
        <v>0</v>
      </c>
      <c r="AJ1703" s="13">
        <f t="shared" si="366"/>
        <v>0</v>
      </c>
      <c r="AK1703" s="13">
        <f t="shared" si="367"/>
        <v>0</v>
      </c>
    </row>
    <row r="1704" spans="1:37" ht="16.5">
      <c r="A1704" s="233"/>
      <c r="B1704" s="60">
        <v>6401765</v>
      </c>
      <c r="C1704" s="28" t="s">
        <v>3330</v>
      </c>
      <c r="D1704" s="101" t="s">
        <v>10</v>
      </c>
      <c r="E1704" s="62">
        <v>706.58</v>
      </c>
      <c r="F1704" s="63">
        <f t="shared" si="370"/>
        <v>155.44999999999999</v>
      </c>
      <c r="G1704" s="63">
        <f t="shared" si="372"/>
        <v>862.03</v>
      </c>
      <c r="H1704" s="27" t="s">
        <v>59</v>
      </c>
      <c r="AE1704" s="145">
        <v>662.58</v>
      </c>
      <c r="AF1704" s="9">
        <f t="shared" si="362"/>
        <v>706.58</v>
      </c>
      <c r="AG1704" s="3">
        <f t="shared" si="364"/>
        <v>155.44999999999999</v>
      </c>
      <c r="AH1704" s="61">
        <f t="shared" si="363"/>
        <v>862.03</v>
      </c>
      <c r="AI1704" s="13">
        <f t="shared" si="365"/>
        <v>0</v>
      </c>
      <c r="AJ1704" s="13">
        <f t="shared" si="366"/>
        <v>0</v>
      </c>
      <c r="AK1704" s="13">
        <f t="shared" si="367"/>
        <v>0</v>
      </c>
    </row>
    <row r="1705" spans="1:37" ht="16.5">
      <c r="A1705" s="233"/>
      <c r="B1705" s="60">
        <v>6401766</v>
      </c>
      <c r="C1705" s="28" t="s">
        <v>3331</v>
      </c>
      <c r="D1705" s="101" t="s">
        <v>10</v>
      </c>
      <c r="E1705" s="62">
        <v>377.72</v>
      </c>
      <c r="F1705" s="63">
        <f t="shared" si="370"/>
        <v>83.1</v>
      </c>
      <c r="G1705" s="63">
        <f t="shared" si="372"/>
        <v>460.82000000000005</v>
      </c>
      <c r="H1705" s="27" t="s">
        <v>59</v>
      </c>
      <c r="AE1705" s="145">
        <v>354.2</v>
      </c>
      <c r="AF1705" s="9">
        <f t="shared" si="362"/>
        <v>377.72</v>
      </c>
      <c r="AG1705" s="3">
        <f t="shared" si="364"/>
        <v>83.1</v>
      </c>
      <c r="AH1705" s="61">
        <f t="shared" si="363"/>
        <v>460.82000000000005</v>
      </c>
      <c r="AI1705" s="13">
        <f t="shared" si="365"/>
        <v>0</v>
      </c>
      <c r="AJ1705" s="13">
        <f t="shared" si="366"/>
        <v>0</v>
      </c>
      <c r="AK1705" s="13">
        <f t="shared" si="367"/>
        <v>0</v>
      </c>
    </row>
    <row r="1706" spans="1:37" ht="16.5">
      <c r="A1706" s="233"/>
      <c r="B1706" s="60">
        <v>6401767</v>
      </c>
      <c r="C1706" s="28" t="s">
        <v>3332</v>
      </c>
      <c r="D1706" s="101" t="s">
        <v>10</v>
      </c>
      <c r="E1706" s="62">
        <v>177.97</v>
      </c>
      <c r="F1706" s="63">
        <f t="shared" si="370"/>
        <v>39.15</v>
      </c>
      <c r="G1706" s="63">
        <f t="shared" si="372"/>
        <v>217.12</v>
      </c>
      <c r="H1706" s="27" t="s">
        <v>59</v>
      </c>
      <c r="AE1706" s="145">
        <v>166.89</v>
      </c>
      <c r="AF1706" s="9">
        <f t="shared" si="362"/>
        <v>177.97</v>
      </c>
      <c r="AG1706" s="3">
        <f t="shared" si="364"/>
        <v>39.15</v>
      </c>
      <c r="AH1706" s="61">
        <f t="shared" si="363"/>
        <v>217.12</v>
      </c>
      <c r="AI1706" s="13">
        <f t="shared" si="365"/>
        <v>0</v>
      </c>
      <c r="AJ1706" s="13">
        <f t="shared" si="366"/>
        <v>0</v>
      </c>
      <c r="AK1706" s="13">
        <f t="shared" si="367"/>
        <v>0</v>
      </c>
    </row>
    <row r="1707" spans="1:37" ht="16.5">
      <c r="A1707" s="233"/>
      <c r="B1707" s="60">
        <v>6401768</v>
      </c>
      <c r="C1707" s="28" t="s">
        <v>3333</v>
      </c>
      <c r="D1707" s="101" t="s">
        <v>10</v>
      </c>
      <c r="E1707" s="62">
        <v>2057.54</v>
      </c>
      <c r="F1707" s="63">
        <f t="shared" si="370"/>
        <v>452.66</v>
      </c>
      <c r="G1707" s="63">
        <f t="shared" si="372"/>
        <v>2510.1999999999998</v>
      </c>
      <c r="H1707" s="27" t="s">
        <v>77</v>
      </c>
      <c r="AE1707" s="145">
        <v>1929.43</v>
      </c>
      <c r="AF1707" s="9">
        <f t="shared" si="362"/>
        <v>2057.54</v>
      </c>
      <c r="AG1707" s="3">
        <f t="shared" si="364"/>
        <v>452.66</v>
      </c>
      <c r="AH1707" s="61">
        <f t="shared" si="363"/>
        <v>2510.1999999999998</v>
      </c>
      <c r="AI1707" s="13">
        <f t="shared" si="365"/>
        <v>0</v>
      </c>
      <c r="AJ1707" s="13">
        <f t="shared" si="366"/>
        <v>0</v>
      </c>
      <c r="AK1707" s="13">
        <f t="shared" si="367"/>
        <v>0</v>
      </c>
    </row>
    <row r="1708" spans="1:37" ht="16.5">
      <c r="A1708" s="233"/>
      <c r="B1708" s="60">
        <v>6401769</v>
      </c>
      <c r="C1708" s="28" t="s">
        <v>3334</v>
      </c>
      <c r="D1708" s="101" t="s">
        <v>10</v>
      </c>
      <c r="E1708" s="62">
        <v>1155.79</v>
      </c>
      <c r="F1708" s="63">
        <f t="shared" si="370"/>
        <v>254.27</v>
      </c>
      <c r="G1708" s="63">
        <f t="shared" si="372"/>
        <v>1410.06</v>
      </c>
      <c r="H1708" s="27" t="s">
        <v>77</v>
      </c>
      <c r="AE1708" s="145">
        <v>1083.82</v>
      </c>
      <c r="AF1708" s="9">
        <f t="shared" si="362"/>
        <v>1155.79</v>
      </c>
      <c r="AG1708" s="3">
        <f t="shared" si="364"/>
        <v>254.27</v>
      </c>
      <c r="AH1708" s="61">
        <f t="shared" si="363"/>
        <v>1410.06</v>
      </c>
      <c r="AI1708" s="13">
        <f t="shared" si="365"/>
        <v>0</v>
      </c>
      <c r="AJ1708" s="13">
        <f t="shared" si="366"/>
        <v>0</v>
      </c>
      <c r="AK1708" s="13">
        <f t="shared" si="367"/>
        <v>0</v>
      </c>
    </row>
    <row r="1709" spans="1:37" ht="16.5">
      <c r="A1709" s="94"/>
      <c r="B1709" s="60">
        <v>6401122</v>
      </c>
      <c r="C1709" s="28" t="s">
        <v>3335</v>
      </c>
      <c r="D1709" s="102" t="s">
        <v>93</v>
      </c>
      <c r="E1709" s="62">
        <v>473.65</v>
      </c>
      <c r="F1709" s="63">
        <f t="shared" si="370"/>
        <v>104.2</v>
      </c>
      <c r="G1709" s="63">
        <f t="shared" si="371"/>
        <v>577.85</v>
      </c>
      <c r="H1709" s="27"/>
      <c r="AE1709" s="145">
        <v>444.16</v>
      </c>
      <c r="AF1709" s="9">
        <f t="shared" si="362"/>
        <v>473.65</v>
      </c>
      <c r="AG1709" s="3">
        <f t="shared" si="364"/>
        <v>104.2</v>
      </c>
      <c r="AH1709" s="61">
        <f t="shared" si="363"/>
        <v>577.85</v>
      </c>
      <c r="AI1709" s="13">
        <f t="shared" si="365"/>
        <v>0</v>
      </c>
      <c r="AJ1709" s="13">
        <f t="shared" si="366"/>
        <v>0</v>
      </c>
      <c r="AK1709" s="13">
        <f t="shared" si="367"/>
        <v>0</v>
      </c>
    </row>
    <row r="1710" spans="1:37" ht="16.5">
      <c r="A1710" s="94"/>
      <c r="B1710" s="60">
        <v>6401123</v>
      </c>
      <c r="C1710" s="28" t="s">
        <v>1003</v>
      </c>
      <c r="D1710" s="102" t="s">
        <v>80</v>
      </c>
      <c r="E1710" s="62">
        <v>638.46</v>
      </c>
      <c r="F1710" s="63">
        <f t="shared" si="370"/>
        <v>140.46</v>
      </c>
      <c r="G1710" s="63">
        <f t="shared" si="371"/>
        <v>778.92000000000007</v>
      </c>
      <c r="H1710" s="27"/>
      <c r="AE1710" s="145">
        <v>598.71</v>
      </c>
      <c r="AF1710" s="9">
        <f t="shared" si="362"/>
        <v>638.46</v>
      </c>
      <c r="AG1710" s="3">
        <f t="shared" si="364"/>
        <v>140.46</v>
      </c>
      <c r="AH1710" s="61">
        <f t="shared" si="363"/>
        <v>778.92000000000007</v>
      </c>
      <c r="AI1710" s="13">
        <f t="shared" si="365"/>
        <v>0</v>
      </c>
      <c r="AJ1710" s="13">
        <f t="shared" si="366"/>
        <v>0</v>
      </c>
      <c r="AK1710" s="13">
        <f t="shared" si="367"/>
        <v>0</v>
      </c>
    </row>
    <row r="1711" spans="1:37" ht="16.5">
      <c r="A1711" s="94"/>
      <c r="B1711" s="60">
        <v>6401124</v>
      </c>
      <c r="C1711" s="28" t="s">
        <v>1004</v>
      </c>
      <c r="D1711" s="102" t="s">
        <v>93</v>
      </c>
      <c r="E1711" s="62">
        <v>831.19</v>
      </c>
      <c r="F1711" s="63">
        <f t="shared" si="370"/>
        <v>182.86</v>
      </c>
      <c r="G1711" s="63">
        <f t="shared" si="371"/>
        <v>1014.0500000000001</v>
      </c>
      <c r="H1711" s="27"/>
      <c r="AE1711" s="145">
        <v>779.44</v>
      </c>
      <c r="AF1711" s="9">
        <f t="shared" si="362"/>
        <v>831.19</v>
      </c>
      <c r="AG1711" s="3">
        <f t="shared" si="364"/>
        <v>182.86</v>
      </c>
      <c r="AH1711" s="61">
        <f t="shared" si="363"/>
        <v>1014.0500000000001</v>
      </c>
      <c r="AI1711" s="13">
        <f t="shared" si="365"/>
        <v>0</v>
      </c>
      <c r="AJ1711" s="13">
        <f t="shared" si="366"/>
        <v>0</v>
      </c>
      <c r="AK1711" s="13">
        <f t="shared" si="367"/>
        <v>0</v>
      </c>
    </row>
    <row r="1712" spans="1:37" ht="16.5">
      <c r="A1712" s="94"/>
      <c r="B1712" s="60">
        <v>6401125</v>
      </c>
      <c r="C1712" s="27" t="s">
        <v>1005</v>
      </c>
      <c r="D1712" s="83" t="s">
        <v>93</v>
      </c>
      <c r="E1712" s="62">
        <v>83.46</v>
      </c>
      <c r="F1712" s="63">
        <f t="shared" si="370"/>
        <v>18.36</v>
      </c>
      <c r="G1712" s="63">
        <f t="shared" si="371"/>
        <v>101.82</v>
      </c>
      <c r="H1712" s="27"/>
      <c r="AE1712" s="145">
        <v>78.260000000000005</v>
      </c>
      <c r="AF1712" s="9">
        <f t="shared" si="362"/>
        <v>83.46</v>
      </c>
      <c r="AG1712" s="3">
        <f t="shared" si="364"/>
        <v>18.36</v>
      </c>
      <c r="AH1712" s="61">
        <f t="shared" si="363"/>
        <v>101.82</v>
      </c>
      <c r="AI1712" s="13">
        <f t="shared" si="365"/>
        <v>0</v>
      </c>
      <c r="AJ1712" s="13">
        <f t="shared" si="366"/>
        <v>0</v>
      </c>
      <c r="AK1712" s="13">
        <f t="shared" si="367"/>
        <v>0</v>
      </c>
    </row>
    <row r="1713" spans="1:37" ht="16.5">
      <c r="A1713" s="94"/>
      <c r="B1713" s="60">
        <v>6401126</v>
      </c>
      <c r="C1713" s="28" t="s">
        <v>1006</v>
      </c>
      <c r="D1713" s="102" t="s">
        <v>80</v>
      </c>
      <c r="E1713" s="62">
        <v>76.12</v>
      </c>
      <c r="F1713" s="63">
        <f t="shared" si="370"/>
        <v>16.75</v>
      </c>
      <c r="G1713" s="63">
        <f t="shared" si="371"/>
        <v>92.87</v>
      </c>
      <c r="H1713" s="27"/>
      <c r="AE1713" s="145">
        <v>71.38</v>
      </c>
      <c r="AF1713" s="9">
        <f t="shared" si="362"/>
        <v>76.12</v>
      </c>
      <c r="AG1713" s="3">
        <f t="shared" si="364"/>
        <v>16.75</v>
      </c>
      <c r="AH1713" s="61">
        <f t="shared" si="363"/>
        <v>92.87</v>
      </c>
      <c r="AI1713" s="13">
        <f t="shared" si="365"/>
        <v>0</v>
      </c>
      <c r="AJ1713" s="13">
        <f t="shared" si="366"/>
        <v>0</v>
      </c>
      <c r="AK1713" s="13">
        <f t="shared" si="367"/>
        <v>0</v>
      </c>
    </row>
    <row r="1714" spans="1:37" ht="16.5">
      <c r="A1714" s="94"/>
      <c r="B1714" s="60">
        <v>6401127</v>
      </c>
      <c r="C1714" s="28" t="s">
        <v>1007</v>
      </c>
      <c r="D1714" s="102" t="s">
        <v>93</v>
      </c>
      <c r="E1714" s="62">
        <v>127.32</v>
      </c>
      <c r="F1714" s="63">
        <f t="shared" si="370"/>
        <v>28.01</v>
      </c>
      <c r="G1714" s="63">
        <f t="shared" si="371"/>
        <v>155.32999999999998</v>
      </c>
      <c r="H1714" s="27"/>
      <c r="AE1714" s="145">
        <v>119.39</v>
      </c>
      <c r="AF1714" s="9">
        <f t="shared" si="362"/>
        <v>127.32</v>
      </c>
      <c r="AG1714" s="3">
        <f t="shared" si="364"/>
        <v>28.01</v>
      </c>
      <c r="AH1714" s="61">
        <f t="shared" si="363"/>
        <v>155.32999999999998</v>
      </c>
      <c r="AI1714" s="13">
        <f t="shared" si="365"/>
        <v>0</v>
      </c>
      <c r="AJ1714" s="13">
        <f t="shared" si="366"/>
        <v>0</v>
      </c>
      <c r="AK1714" s="13">
        <f t="shared" si="367"/>
        <v>0</v>
      </c>
    </row>
    <row r="1715" spans="1:37" ht="30" customHeight="1">
      <c r="A1715" s="94"/>
      <c r="B1715" s="248" t="s">
        <v>1008</v>
      </c>
      <c r="C1715" s="249"/>
      <c r="D1715" s="249"/>
      <c r="E1715" s="249"/>
      <c r="F1715" s="249"/>
      <c r="G1715" s="249"/>
      <c r="H1715" s="250"/>
      <c r="AF1715" s="9">
        <f t="shared" si="362"/>
        <v>0</v>
      </c>
      <c r="AG1715" s="3">
        <f t="shared" si="364"/>
        <v>0</v>
      </c>
      <c r="AH1715" s="61">
        <f t="shared" si="363"/>
        <v>0</v>
      </c>
      <c r="AI1715" s="13">
        <f t="shared" si="365"/>
        <v>0</v>
      </c>
      <c r="AJ1715" s="13">
        <f t="shared" si="366"/>
        <v>0</v>
      </c>
      <c r="AK1715" s="13">
        <f t="shared" si="367"/>
        <v>0</v>
      </c>
    </row>
    <row r="1716" spans="1:37" ht="16.5">
      <c r="A1716" s="94"/>
      <c r="B1716" s="60">
        <v>6401128</v>
      </c>
      <c r="C1716" s="28" t="s">
        <v>1009</v>
      </c>
      <c r="D1716" s="83" t="s">
        <v>988</v>
      </c>
      <c r="E1716" s="62">
        <v>409.82</v>
      </c>
      <c r="F1716" s="63">
        <f t="shared" ref="F1716:F1741" si="373">ROUND(E1716*0.22,2)</f>
        <v>90.16</v>
      </c>
      <c r="G1716" s="63">
        <f t="shared" ref="G1716:G1738" si="374">F1716+E1716</f>
        <v>499.98</v>
      </c>
      <c r="H1716" s="27"/>
      <c r="AE1716" s="145">
        <v>384.3</v>
      </c>
      <c r="AF1716" s="9">
        <f t="shared" si="362"/>
        <v>409.82</v>
      </c>
      <c r="AG1716" s="3">
        <f t="shared" si="364"/>
        <v>90.16</v>
      </c>
      <c r="AH1716" s="61">
        <f t="shared" si="363"/>
        <v>499.98</v>
      </c>
      <c r="AI1716" s="13">
        <f t="shared" si="365"/>
        <v>0</v>
      </c>
      <c r="AJ1716" s="13">
        <f t="shared" si="366"/>
        <v>0</v>
      </c>
      <c r="AK1716" s="13">
        <f t="shared" si="367"/>
        <v>0</v>
      </c>
    </row>
    <row r="1717" spans="1:37" ht="16.5">
      <c r="A1717" s="94"/>
      <c r="B1717" s="60">
        <v>6401129</v>
      </c>
      <c r="C1717" s="28" t="s">
        <v>1010</v>
      </c>
      <c r="D1717" s="102" t="s">
        <v>982</v>
      </c>
      <c r="E1717" s="62">
        <v>8111.42</v>
      </c>
      <c r="F1717" s="63">
        <f t="shared" si="373"/>
        <v>1784.51</v>
      </c>
      <c r="G1717" s="63">
        <f t="shared" si="374"/>
        <v>9895.93</v>
      </c>
      <c r="H1717" s="27"/>
      <c r="AE1717" s="145">
        <v>7606.36</v>
      </c>
      <c r="AF1717" s="9">
        <f t="shared" si="362"/>
        <v>8111.42</v>
      </c>
      <c r="AG1717" s="3">
        <f t="shared" si="364"/>
        <v>1784.51</v>
      </c>
      <c r="AH1717" s="61">
        <f t="shared" si="363"/>
        <v>9895.93</v>
      </c>
      <c r="AI1717" s="13">
        <f t="shared" si="365"/>
        <v>0</v>
      </c>
      <c r="AJ1717" s="13">
        <f t="shared" si="366"/>
        <v>0</v>
      </c>
      <c r="AK1717" s="13">
        <f t="shared" si="367"/>
        <v>0</v>
      </c>
    </row>
    <row r="1718" spans="1:37" ht="16.5">
      <c r="A1718" s="94"/>
      <c r="B1718" s="60">
        <v>6401130</v>
      </c>
      <c r="C1718" s="28" t="s">
        <v>1011</v>
      </c>
      <c r="D1718" s="102" t="s">
        <v>984</v>
      </c>
      <c r="E1718" s="62">
        <v>17946.330000000002</v>
      </c>
      <c r="F1718" s="63">
        <f t="shared" si="373"/>
        <v>3948.19</v>
      </c>
      <c r="G1718" s="63">
        <f t="shared" si="374"/>
        <v>21894.52</v>
      </c>
      <c r="H1718" s="27"/>
      <c r="AE1718" s="145">
        <v>16828.89</v>
      </c>
      <c r="AF1718" s="9">
        <f t="shared" si="362"/>
        <v>17946.330000000002</v>
      </c>
      <c r="AG1718" s="3">
        <f t="shared" si="364"/>
        <v>3948.19</v>
      </c>
      <c r="AH1718" s="61">
        <f t="shared" si="363"/>
        <v>21894.52</v>
      </c>
      <c r="AI1718" s="13">
        <f t="shared" si="365"/>
        <v>0</v>
      </c>
      <c r="AJ1718" s="13">
        <f t="shared" si="366"/>
        <v>0</v>
      </c>
      <c r="AK1718" s="13">
        <f t="shared" si="367"/>
        <v>0</v>
      </c>
    </row>
    <row r="1719" spans="1:37" ht="16.5">
      <c r="A1719" s="94"/>
      <c r="B1719" s="60">
        <v>6401131</v>
      </c>
      <c r="C1719" s="28" t="s">
        <v>1012</v>
      </c>
      <c r="D1719" s="102" t="s">
        <v>988</v>
      </c>
      <c r="E1719" s="62">
        <v>883.68</v>
      </c>
      <c r="F1719" s="63">
        <f t="shared" si="373"/>
        <v>194.41</v>
      </c>
      <c r="G1719" s="63">
        <f t="shared" si="374"/>
        <v>1078.0899999999999</v>
      </c>
      <c r="H1719" s="27"/>
      <c r="AE1719" s="145">
        <v>828.66</v>
      </c>
      <c r="AF1719" s="9">
        <f t="shared" si="362"/>
        <v>883.68</v>
      </c>
      <c r="AG1719" s="3">
        <f t="shared" si="364"/>
        <v>194.41</v>
      </c>
      <c r="AH1719" s="61">
        <f t="shared" si="363"/>
        <v>1078.0899999999999</v>
      </c>
      <c r="AI1719" s="13">
        <f t="shared" si="365"/>
        <v>0</v>
      </c>
      <c r="AJ1719" s="13">
        <f t="shared" si="366"/>
        <v>0</v>
      </c>
      <c r="AK1719" s="13">
        <f t="shared" si="367"/>
        <v>0</v>
      </c>
    </row>
    <row r="1720" spans="1:37" ht="16.5">
      <c r="A1720" s="94"/>
      <c r="B1720" s="60">
        <v>6401132</v>
      </c>
      <c r="C1720" s="28" t="s">
        <v>1013</v>
      </c>
      <c r="D1720" s="102" t="s">
        <v>93</v>
      </c>
      <c r="E1720" s="62">
        <v>592.04999999999995</v>
      </c>
      <c r="F1720" s="63">
        <f t="shared" si="373"/>
        <v>130.25</v>
      </c>
      <c r="G1720" s="63">
        <f t="shared" si="374"/>
        <v>722.3</v>
      </c>
      <c r="H1720" s="27"/>
      <c r="AE1720" s="145">
        <v>555.19000000000005</v>
      </c>
      <c r="AF1720" s="9">
        <f t="shared" si="362"/>
        <v>592.04999999999995</v>
      </c>
      <c r="AG1720" s="3">
        <f t="shared" si="364"/>
        <v>130.25</v>
      </c>
      <c r="AH1720" s="61">
        <f t="shared" si="363"/>
        <v>722.3</v>
      </c>
      <c r="AI1720" s="13">
        <f t="shared" si="365"/>
        <v>0</v>
      </c>
      <c r="AJ1720" s="13">
        <f t="shared" si="366"/>
        <v>0</v>
      </c>
      <c r="AK1720" s="13">
        <f t="shared" si="367"/>
        <v>0</v>
      </c>
    </row>
    <row r="1721" spans="1:37" ht="16.5">
      <c r="A1721" s="94"/>
      <c r="B1721" s="60">
        <v>6401133</v>
      </c>
      <c r="C1721" s="28" t="s">
        <v>1014</v>
      </c>
      <c r="D1721" s="102" t="s">
        <v>988</v>
      </c>
      <c r="E1721" s="62">
        <v>883.68</v>
      </c>
      <c r="F1721" s="63">
        <f t="shared" si="373"/>
        <v>194.41</v>
      </c>
      <c r="G1721" s="63">
        <f t="shared" si="374"/>
        <v>1078.0899999999999</v>
      </c>
      <c r="H1721" s="27"/>
      <c r="AE1721" s="145">
        <v>828.66</v>
      </c>
      <c r="AF1721" s="9">
        <f t="shared" si="362"/>
        <v>883.68</v>
      </c>
      <c r="AG1721" s="3">
        <f t="shared" si="364"/>
        <v>194.41</v>
      </c>
      <c r="AH1721" s="61">
        <f t="shared" si="363"/>
        <v>1078.0899999999999</v>
      </c>
      <c r="AI1721" s="13">
        <f t="shared" si="365"/>
        <v>0</v>
      </c>
      <c r="AJ1721" s="13">
        <f t="shared" si="366"/>
        <v>0</v>
      </c>
      <c r="AK1721" s="13">
        <f t="shared" si="367"/>
        <v>0</v>
      </c>
    </row>
    <row r="1722" spans="1:37" ht="16.5">
      <c r="A1722" s="94"/>
      <c r="B1722" s="60">
        <v>6401134</v>
      </c>
      <c r="C1722" s="28" t="s">
        <v>1015</v>
      </c>
      <c r="D1722" s="102" t="s">
        <v>93</v>
      </c>
      <c r="E1722" s="62">
        <v>592.04999999999995</v>
      </c>
      <c r="F1722" s="63">
        <f t="shared" si="373"/>
        <v>130.25</v>
      </c>
      <c r="G1722" s="63">
        <f t="shared" si="374"/>
        <v>722.3</v>
      </c>
      <c r="H1722" s="27"/>
      <c r="AE1722" s="145">
        <v>555.19000000000005</v>
      </c>
      <c r="AF1722" s="9">
        <f t="shared" si="362"/>
        <v>592.04999999999995</v>
      </c>
      <c r="AG1722" s="3">
        <f t="shared" si="364"/>
        <v>130.25</v>
      </c>
      <c r="AH1722" s="61">
        <f t="shared" si="363"/>
        <v>722.3</v>
      </c>
      <c r="AI1722" s="13">
        <f t="shared" si="365"/>
        <v>0</v>
      </c>
      <c r="AJ1722" s="13">
        <f t="shared" si="366"/>
        <v>0</v>
      </c>
      <c r="AK1722" s="13">
        <f t="shared" si="367"/>
        <v>0</v>
      </c>
    </row>
    <row r="1723" spans="1:37" ht="16.5">
      <c r="A1723" s="94"/>
      <c r="B1723" s="60">
        <v>6401135</v>
      </c>
      <c r="C1723" s="28" t="s">
        <v>1016</v>
      </c>
      <c r="D1723" s="102" t="s">
        <v>93</v>
      </c>
      <c r="E1723" s="62">
        <v>962.17</v>
      </c>
      <c r="F1723" s="63">
        <f t="shared" si="373"/>
        <v>211.68</v>
      </c>
      <c r="G1723" s="63">
        <f t="shared" si="374"/>
        <v>1173.8499999999999</v>
      </c>
      <c r="H1723" s="27"/>
      <c r="AE1723" s="145">
        <v>902.26</v>
      </c>
      <c r="AF1723" s="9">
        <f t="shared" si="362"/>
        <v>962.17</v>
      </c>
      <c r="AG1723" s="3">
        <f t="shared" si="364"/>
        <v>211.68</v>
      </c>
      <c r="AH1723" s="61">
        <f t="shared" si="363"/>
        <v>1173.8499999999999</v>
      </c>
      <c r="AI1723" s="13">
        <f t="shared" si="365"/>
        <v>0</v>
      </c>
      <c r="AJ1723" s="13">
        <f t="shared" si="366"/>
        <v>0</v>
      </c>
      <c r="AK1723" s="13">
        <f t="shared" si="367"/>
        <v>0</v>
      </c>
    </row>
    <row r="1724" spans="1:37" ht="16.5">
      <c r="A1724" s="94"/>
      <c r="B1724" s="60">
        <v>6401136</v>
      </c>
      <c r="C1724" s="28" t="s">
        <v>1017</v>
      </c>
      <c r="D1724" s="102" t="s">
        <v>93</v>
      </c>
      <c r="E1724" s="62">
        <v>3613.24</v>
      </c>
      <c r="F1724" s="63">
        <f t="shared" si="373"/>
        <v>794.91</v>
      </c>
      <c r="G1724" s="63">
        <f t="shared" si="374"/>
        <v>4408.1499999999996</v>
      </c>
      <c r="H1724" s="27"/>
      <c r="AE1724" s="145">
        <v>3388.26</v>
      </c>
      <c r="AF1724" s="9">
        <f t="shared" si="362"/>
        <v>3613.24</v>
      </c>
      <c r="AG1724" s="3">
        <f t="shared" si="364"/>
        <v>794.91</v>
      </c>
      <c r="AH1724" s="61">
        <f t="shared" si="363"/>
        <v>4408.1499999999996</v>
      </c>
      <c r="AI1724" s="13">
        <f t="shared" si="365"/>
        <v>0</v>
      </c>
      <c r="AJ1724" s="13">
        <f t="shared" si="366"/>
        <v>0</v>
      </c>
      <c r="AK1724" s="13">
        <f t="shared" si="367"/>
        <v>0</v>
      </c>
    </row>
    <row r="1725" spans="1:37" ht="16.5">
      <c r="A1725" s="94"/>
      <c r="B1725" s="60">
        <v>6401137</v>
      </c>
      <c r="C1725" s="28" t="s">
        <v>1018</v>
      </c>
      <c r="D1725" s="102" t="s">
        <v>93</v>
      </c>
      <c r="E1725" s="62">
        <v>962.17</v>
      </c>
      <c r="F1725" s="63">
        <f t="shared" si="373"/>
        <v>211.68</v>
      </c>
      <c r="G1725" s="63">
        <f t="shared" si="374"/>
        <v>1173.8499999999999</v>
      </c>
      <c r="H1725" s="27"/>
      <c r="AE1725" s="145">
        <v>902.26</v>
      </c>
      <c r="AF1725" s="9">
        <f t="shared" si="362"/>
        <v>962.17</v>
      </c>
      <c r="AG1725" s="3">
        <f t="shared" si="364"/>
        <v>211.68</v>
      </c>
      <c r="AH1725" s="61">
        <f t="shared" si="363"/>
        <v>1173.8499999999999</v>
      </c>
      <c r="AI1725" s="13">
        <f t="shared" si="365"/>
        <v>0</v>
      </c>
      <c r="AJ1725" s="13">
        <f t="shared" si="366"/>
        <v>0</v>
      </c>
      <c r="AK1725" s="13">
        <f t="shared" si="367"/>
        <v>0</v>
      </c>
    </row>
    <row r="1726" spans="1:37" ht="16.5">
      <c r="A1726" s="94"/>
      <c r="B1726" s="60">
        <v>6401138</v>
      </c>
      <c r="C1726" s="28" t="s">
        <v>1019</v>
      </c>
      <c r="D1726" s="102" t="s">
        <v>93</v>
      </c>
      <c r="E1726" s="62">
        <v>7069.74</v>
      </c>
      <c r="F1726" s="63">
        <f t="shared" si="373"/>
        <v>1555.34</v>
      </c>
      <c r="G1726" s="63">
        <f t="shared" si="374"/>
        <v>8625.08</v>
      </c>
      <c r="H1726" s="27"/>
      <c r="AE1726" s="145">
        <v>6629.54</v>
      </c>
      <c r="AF1726" s="9">
        <f t="shared" si="362"/>
        <v>7069.74</v>
      </c>
      <c r="AG1726" s="3">
        <f t="shared" si="364"/>
        <v>1555.34</v>
      </c>
      <c r="AH1726" s="61">
        <f t="shared" si="363"/>
        <v>8625.08</v>
      </c>
      <c r="AI1726" s="13">
        <f t="shared" si="365"/>
        <v>0</v>
      </c>
      <c r="AJ1726" s="13">
        <f t="shared" si="366"/>
        <v>0</v>
      </c>
      <c r="AK1726" s="13">
        <f t="shared" si="367"/>
        <v>0</v>
      </c>
    </row>
    <row r="1727" spans="1:37" ht="16.5">
      <c r="A1727" s="94"/>
      <c r="B1727" s="60">
        <v>6401139</v>
      </c>
      <c r="C1727" s="28" t="s">
        <v>1020</v>
      </c>
      <c r="D1727" s="102" t="s">
        <v>982</v>
      </c>
      <c r="E1727" s="62">
        <v>9568.27</v>
      </c>
      <c r="F1727" s="63">
        <f t="shared" si="373"/>
        <v>2105.02</v>
      </c>
      <c r="G1727" s="63">
        <f t="shared" si="374"/>
        <v>11673.29</v>
      </c>
      <c r="H1727" s="27"/>
      <c r="AE1727" s="145">
        <v>8972.5</v>
      </c>
      <c r="AF1727" s="9">
        <f t="shared" si="362"/>
        <v>9568.27</v>
      </c>
      <c r="AG1727" s="3">
        <f t="shared" si="364"/>
        <v>2105.02</v>
      </c>
      <c r="AH1727" s="61">
        <f t="shared" si="363"/>
        <v>11673.29</v>
      </c>
      <c r="AI1727" s="13">
        <f t="shared" si="365"/>
        <v>0</v>
      </c>
      <c r="AJ1727" s="13">
        <f t="shared" si="366"/>
        <v>0</v>
      </c>
      <c r="AK1727" s="13">
        <f t="shared" si="367"/>
        <v>0</v>
      </c>
    </row>
    <row r="1728" spans="1:37" ht="16.5">
      <c r="A1728" s="94"/>
      <c r="B1728" s="60">
        <v>6401140</v>
      </c>
      <c r="C1728" s="28" t="s">
        <v>185</v>
      </c>
      <c r="D1728" s="102" t="s">
        <v>1021</v>
      </c>
      <c r="E1728" s="62">
        <v>207.17</v>
      </c>
      <c r="F1728" s="63">
        <f t="shared" si="373"/>
        <v>45.58</v>
      </c>
      <c r="G1728" s="63">
        <f t="shared" si="374"/>
        <v>252.75</v>
      </c>
      <c r="H1728" s="27"/>
      <c r="AE1728" s="145">
        <v>194.27</v>
      </c>
      <c r="AF1728" s="9">
        <f t="shared" si="362"/>
        <v>207.17</v>
      </c>
      <c r="AG1728" s="3">
        <f t="shared" si="364"/>
        <v>45.58</v>
      </c>
      <c r="AH1728" s="61">
        <f t="shared" si="363"/>
        <v>252.75</v>
      </c>
      <c r="AI1728" s="13">
        <f t="shared" si="365"/>
        <v>0</v>
      </c>
      <c r="AJ1728" s="13">
        <f t="shared" si="366"/>
        <v>0</v>
      </c>
      <c r="AK1728" s="13">
        <f t="shared" si="367"/>
        <v>0</v>
      </c>
    </row>
    <row r="1729" spans="1:37" ht="16.5">
      <c r="A1729" s="94"/>
      <c r="B1729" s="60">
        <v>6401141</v>
      </c>
      <c r="C1729" s="28" t="s">
        <v>184</v>
      </c>
      <c r="D1729" s="102" t="s">
        <v>1021</v>
      </c>
      <c r="E1729" s="62">
        <v>614.66999999999996</v>
      </c>
      <c r="F1729" s="63">
        <f t="shared" si="373"/>
        <v>135.22999999999999</v>
      </c>
      <c r="G1729" s="63">
        <f t="shared" si="374"/>
        <v>749.9</v>
      </c>
      <c r="H1729" s="27"/>
      <c r="AE1729" s="145">
        <v>576.4</v>
      </c>
      <c r="AF1729" s="9">
        <f t="shared" si="362"/>
        <v>614.66999999999996</v>
      </c>
      <c r="AG1729" s="3">
        <f t="shared" si="364"/>
        <v>135.22999999999999</v>
      </c>
      <c r="AH1729" s="61">
        <f t="shared" si="363"/>
        <v>749.9</v>
      </c>
      <c r="AI1729" s="13">
        <f t="shared" si="365"/>
        <v>0</v>
      </c>
      <c r="AJ1729" s="13">
        <f t="shared" si="366"/>
        <v>0</v>
      </c>
      <c r="AK1729" s="13">
        <f t="shared" si="367"/>
        <v>0</v>
      </c>
    </row>
    <row r="1730" spans="1:37" ht="16.5">
      <c r="A1730" s="94"/>
      <c r="B1730" s="60">
        <v>6401142</v>
      </c>
      <c r="C1730" s="83" t="s">
        <v>1022</v>
      </c>
      <c r="D1730" s="102" t="s">
        <v>93</v>
      </c>
      <c r="E1730" s="62">
        <v>409.82</v>
      </c>
      <c r="F1730" s="63">
        <f t="shared" si="373"/>
        <v>90.16</v>
      </c>
      <c r="G1730" s="63">
        <f t="shared" si="374"/>
        <v>499.98</v>
      </c>
      <c r="H1730" s="27"/>
      <c r="AE1730" s="145">
        <v>384.3</v>
      </c>
      <c r="AF1730" s="9">
        <f t="shared" si="362"/>
        <v>409.82</v>
      </c>
      <c r="AG1730" s="3">
        <f t="shared" si="364"/>
        <v>90.16</v>
      </c>
      <c r="AH1730" s="61">
        <f t="shared" si="363"/>
        <v>499.98</v>
      </c>
      <c r="AI1730" s="13">
        <f t="shared" si="365"/>
        <v>0</v>
      </c>
      <c r="AJ1730" s="13">
        <f t="shared" si="366"/>
        <v>0</v>
      </c>
      <c r="AK1730" s="13">
        <f t="shared" si="367"/>
        <v>0</v>
      </c>
    </row>
    <row r="1731" spans="1:37" ht="16.5">
      <c r="A1731" s="94"/>
      <c r="B1731" s="60">
        <v>6401143</v>
      </c>
      <c r="C1731" s="22" t="s">
        <v>1023</v>
      </c>
      <c r="D1731" s="102" t="s">
        <v>93</v>
      </c>
      <c r="E1731" s="62">
        <v>409.82</v>
      </c>
      <c r="F1731" s="63">
        <f t="shared" si="373"/>
        <v>90.16</v>
      </c>
      <c r="G1731" s="63">
        <f t="shared" si="374"/>
        <v>499.98</v>
      </c>
      <c r="H1731" s="27"/>
      <c r="AE1731" s="145">
        <v>384.3</v>
      </c>
      <c r="AF1731" s="9">
        <f t="shared" si="362"/>
        <v>409.82</v>
      </c>
      <c r="AG1731" s="3">
        <f t="shared" si="364"/>
        <v>90.16</v>
      </c>
      <c r="AH1731" s="61">
        <f t="shared" si="363"/>
        <v>499.98</v>
      </c>
      <c r="AI1731" s="13">
        <f t="shared" si="365"/>
        <v>0</v>
      </c>
      <c r="AJ1731" s="13">
        <f t="shared" si="366"/>
        <v>0</v>
      </c>
      <c r="AK1731" s="13">
        <f t="shared" si="367"/>
        <v>0</v>
      </c>
    </row>
    <row r="1732" spans="1:37" ht="16.5">
      <c r="A1732" s="94"/>
      <c r="B1732" s="60">
        <v>6401144</v>
      </c>
      <c r="C1732" s="22" t="s">
        <v>1024</v>
      </c>
      <c r="D1732" s="102" t="s">
        <v>93</v>
      </c>
      <c r="E1732" s="62">
        <v>1797.82</v>
      </c>
      <c r="F1732" s="63">
        <f t="shared" si="373"/>
        <v>395.52</v>
      </c>
      <c r="G1732" s="63">
        <f t="shared" si="374"/>
        <v>2193.34</v>
      </c>
      <c r="H1732" s="27"/>
      <c r="AE1732" s="145">
        <v>1685.88</v>
      </c>
      <c r="AF1732" s="9">
        <f t="shared" si="362"/>
        <v>1797.82</v>
      </c>
      <c r="AG1732" s="3">
        <f t="shared" si="364"/>
        <v>395.52</v>
      </c>
      <c r="AH1732" s="61">
        <f t="shared" si="363"/>
        <v>2193.34</v>
      </c>
      <c r="AI1732" s="13">
        <f t="shared" si="365"/>
        <v>0</v>
      </c>
      <c r="AJ1732" s="13">
        <f t="shared" si="366"/>
        <v>0</v>
      </c>
      <c r="AK1732" s="13">
        <f t="shared" si="367"/>
        <v>0</v>
      </c>
    </row>
    <row r="1733" spans="1:37" ht="16.5">
      <c r="A1733" s="94"/>
      <c r="B1733" s="60">
        <v>6401145</v>
      </c>
      <c r="C1733" s="27" t="s">
        <v>1025</v>
      </c>
      <c r="D1733" s="102" t="s">
        <v>93</v>
      </c>
      <c r="E1733" s="62">
        <v>1434.36</v>
      </c>
      <c r="F1733" s="63">
        <f t="shared" si="373"/>
        <v>315.56</v>
      </c>
      <c r="G1733" s="63">
        <f t="shared" si="374"/>
        <v>1749.9199999999998</v>
      </c>
      <c r="H1733" s="27"/>
      <c r="AE1733" s="145">
        <v>1345.05</v>
      </c>
      <c r="AF1733" s="9">
        <f t="shared" si="362"/>
        <v>1434.36</v>
      </c>
      <c r="AG1733" s="3">
        <f t="shared" si="364"/>
        <v>315.56</v>
      </c>
      <c r="AH1733" s="61">
        <f t="shared" si="363"/>
        <v>1749.9199999999998</v>
      </c>
      <c r="AI1733" s="13">
        <f t="shared" si="365"/>
        <v>0</v>
      </c>
      <c r="AJ1733" s="13">
        <f t="shared" si="366"/>
        <v>0</v>
      </c>
      <c r="AK1733" s="13">
        <f t="shared" si="367"/>
        <v>0</v>
      </c>
    </row>
    <row r="1734" spans="1:37" ht="16.5">
      <c r="A1734" s="94"/>
      <c r="B1734" s="60">
        <v>6401146</v>
      </c>
      <c r="C1734" s="27" t="s">
        <v>1026</v>
      </c>
      <c r="D1734" s="102" t="s">
        <v>93</v>
      </c>
      <c r="E1734" s="62">
        <v>1188.75</v>
      </c>
      <c r="F1734" s="63">
        <f t="shared" si="373"/>
        <v>261.52999999999997</v>
      </c>
      <c r="G1734" s="63">
        <f t="shared" si="374"/>
        <v>1450.28</v>
      </c>
      <c r="H1734" s="27"/>
      <c r="AE1734" s="145">
        <v>1114.73</v>
      </c>
      <c r="AF1734" s="9">
        <f t="shared" si="362"/>
        <v>1188.75</v>
      </c>
      <c r="AG1734" s="3">
        <f t="shared" si="364"/>
        <v>261.52999999999997</v>
      </c>
      <c r="AH1734" s="61">
        <f t="shared" si="363"/>
        <v>1450.28</v>
      </c>
      <c r="AI1734" s="13">
        <f t="shared" si="365"/>
        <v>0</v>
      </c>
      <c r="AJ1734" s="13">
        <f t="shared" si="366"/>
        <v>0</v>
      </c>
      <c r="AK1734" s="13">
        <f t="shared" si="367"/>
        <v>0</v>
      </c>
    </row>
    <row r="1735" spans="1:37" ht="16.5">
      <c r="A1735" s="94"/>
      <c r="B1735" s="60">
        <v>6401147</v>
      </c>
      <c r="C1735" s="27" t="s">
        <v>1027</v>
      </c>
      <c r="D1735" s="102" t="s">
        <v>984</v>
      </c>
      <c r="E1735" s="62">
        <v>9568.26</v>
      </c>
      <c r="F1735" s="63">
        <f t="shared" si="373"/>
        <v>2105.02</v>
      </c>
      <c r="G1735" s="63">
        <f t="shared" si="374"/>
        <v>11673.28</v>
      </c>
      <c r="H1735" s="27"/>
      <c r="AE1735" s="145">
        <v>8972.49</v>
      </c>
      <c r="AF1735" s="9">
        <f t="shared" ref="AF1735:AF1798" si="375">ROUND(AE1735+(AE1735*6.64%),2)</f>
        <v>9568.26</v>
      </c>
      <c r="AG1735" s="3">
        <f t="shared" si="364"/>
        <v>2105.02</v>
      </c>
      <c r="AH1735" s="61">
        <f t="shared" ref="AH1735:AH1798" si="376">AF1735+AG1735</f>
        <v>11673.28</v>
      </c>
      <c r="AI1735" s="13">
        <f t="shared" si="365"/>
        <v>0</v>
      </c>
      <c r="AJ1735" s="13">
        <f t="shared" si="366"/>
        <v>0</v>
      </c>
      <c r="AK1735" s="13">
        <f t="shared" si="367"/>
        <v>0</v>
      </c>
    </row>
    <row r="1736" spans="1:37" ht="16.5">
      <c r="A1736" s="94"/>
      <c r="B1736" s="60">
        <v>6401148</v>
      </c>
      <c r="C1736" s="27" t="s">
        <v>1028</v>
      </c>
      <c r="D1736" s="102" t="s">
        <v>984</v>
      </c>
      <c r="E1736" s="62">
        <v>9568.26</v>
      </c>
      <c r="F1736" s="63">
        <f t="shared" si="373"/>
        <v>2105.02</v>
      </c>
      <c r="G1736" s="63">
        <f t="shared" si="374"/>
        <v>11673.28</v>
      </c>
      <c r="H1736" s="27"/>
      <c r="AE1736" s="145">
        <v>8972.49</v>
      </c>
      <c r="AF1736" s="9">
        <f t="shared" si="375"/>
        <v>9568.26</v>
      </c>
      <c r="AG1736" s="3">
        <f t="shared" si="364"/>
        <v>2105.02</v>
      </c>
      <c r="AH1736" s="61">
        <f t="shared" si="376"/>
        <v>11673.28</v>
      </c>
      <c r="AI1736" s="13">
        <f t="shared" si="365"/>
        <v>0</v>
      </c>
      <c r="AJ1736" s="13">
        <f t="shared" si="366"/>
        <v>0</v>
      </c>
      <c r="AK1736" s="13">
        <f t="shared" si="367"/>
        <v>0</v>
      </c>
    </row>
    <row r="1737" spans="1:37" ht="16.5">
      <c r="A1737" s="94"/>
      <c r="B1737" s="60">
        <v>6401149</v>
      </c>
      <c r="C1737" s="27" t="s">
        <v>3470</v>
      </c>
      <c r="D1737" s="102" t="s">
        <v>984</v>
      </c>
      <c r="E1737" s="62">
        <v>9568.26</v>
      </c>
      <c r="F1737" s="63">
        <f t="shared" si="373"/>
        <v>2105.02</v>
      </c>
      <c r="G1737" s="63">
        <f t="shared" si="374"/>
        <v>11673.28</v>
      </c>
      <c r="H1737" s="27"/>
      <c r="AE1737" s="145">
        <v>8972.49</v>
      </c>
      <c r="AF1737" s="9">
        <f t="shared" si="375"/>
        <v>9568.26</v>
      </c>
      <c r="AG1737" s="3">
        <f t="shared" si="364"/>
        <v>2105.02</v>
      </c>
      <c r="AH1737" s="61">
        <f t="shared" si="376"/>
        <v>11673.28</v>
      </c>
      <c r="AI1737" s="13">
        <f t="shared" si="365"/>
        <v>0</v>
      </c>
      <c r="AJ1737" s="13">
        <f t="shared" si="366"/>
        <v>0</v>
      </c>
      <c r="AK1737" s="13">
        <f t="shared" si="367"/>
        <v>0</v>
      </c>
    </row>
    <row r="1738" spans="1:37" ht="16.5">
      <c r="A1738" s="94" t="s">
        <v>1239</v>
      </c>
      <c r="B1738" s="60">
        <v>6401498</v>
      </c>
      <c r="C1738" s="27" t="s">
        <v>224</v>
      </c>
      <c r="D1738" s="102" t="s">
        <v>129</v>
      </c>
      <c r="E1738" s="62">
        <v>1182.1600000000001</v>
      </c>
      <c r="F1738" s="63">
        <f t="shared" si="373"/>
        <v>260.08</v>
      </c>
      <c r="G1738" s="63">
        <f t="shared" si="374"/>
        <v>1442.24</v>
      </c>
      <c r="H1738" s="27"/>
      <c r="AE1738" s="145">
        <v>1108.55</v>
      </c>
      <c r="AF1738" s="9">
        <f t="shared" si="375"/>
        <v>1182.1600000000001</v>
      </c>
      <c r="AG1738" s="3">
        <f t="shared" si="364"/>
        <v>260.08</v>
      </c>
      <c r="AH1738" s="61">
        <f t="shared" si="376"/>
        <v>1442.24</v>
      </c>
      <c r="AI1738" s="13">
        <f t="shared" si="365"/>
        <v>0</v>
      </c>
      <c r="AJ1738" s="13">
        <f t="shared" si="366"/>
        <v>0</v>
      </c>
      <c r="AK1738" s="13">
        <f t="shared" si="367"/>
        <v>0</v>
      </c>
    </row>
    <row r="1739" spans="1:37" ht="33">
      <c r="A1739" s="233" t="s">
        <v>2563</v>
      </c>
      <c r="B1739" s="60">
        <v>6401675</v>
      </c>
      <c r="C1739" s="27" t="s">
        <v>2592</v>
      </c>
      <c r="D1739" s="102" t="s">
        <v>2593</v>
      </c>
      <c r="E1739" s="62">
        <v>409.82</v>
      </c>
      <c r="F1739" s="63">
        <f t="shared" si="373"/>
        <v>90.16</v>
      </c>
      <c r="G1739" s="63">
        <f t="shared" ref="G1739:G1741" si="377">F1739+E1739</f>
        <v>499.98</v>
      </c>
      <c r="H1739" s="27"/>
      <c r="AE1739" s="145">
        <v>384.3</v>
      </c>
      <c r="AF1739" s="9">
        <f t="shared" si="375"/>
        <v>409.82</v>
      </c>
      <c r="AG1739" s="3">
        <f t="shared" ref="AG1739:AG1802" si="378">ROUND(E1739*0.22,2)</f>
        <v>90.16</v>
      </c>
      <c r="AH1739" s="61">
        <f t="shared" si="376"/>
        <v>499.98</v>
      </c>
      <c r="AI1739" s="13">
        <f t="shared" ref="AI1739:AI1802" si="379">AF1739-E1739</f>
        <v>0</v>
      </c>
      <c r="AJ1739" s="13">
        <f t="shared" ref="AJ1739:AJ1802" si="380">AG1739-F1739</f>
        <v>0</v>
      </c>
      <c r="AK1739" s="13">
        <f t="shared" ref="AK1739:AK1802" si="381">AH1739-G1739</f>
        <v>0</v>
      </c>
    </row>
    <row r="1740" spans="1:37" ht="16.5">
      <c r="A1740" s="233"/>
      <c r="B1740" s="60">
        <v>6401676</v>
      </c>
      <c r="C1740" s="27" t="s">
        <v>2594</v>
      </c>
      <c r="D1740" s="102" t="s">
        <v>2593</v>
      </c>
      <c r="E1740" s="62">
        <v>409.82</v>
      </c>
      <c r="F1740" s="63">
        <f t="shared" si="373"/>
        <v>90.16</v>
      </c>
      <c r="G1740" s="63">
        <f t="shared" si="377"/>
        <v>499.98</v>
      </c>
      <c r="H1740" s="27"/>
      <c r="AE1740" s="145">
        <v>384.3</v>
      </c>
      <c r="AF1740" s="9">
        <f t="shared" si="375"/>
        <v>409.82</v>
      </c>
      <c r="AG1740" s="3">
        <f t="shared" si="378"/>
        <v>90.16</v>
      </c>
      <c r="AH1740" s="61">
        <f t="shared" si="376"/>
        <v>499.98</v>
      </c>
      <c r="AI1740" s="13">
        <f t="shared" si="379"/>
        <v>0</v>
      </c>
      <c r="AJ1740" s="13">
        <f t="shared" si="380"/>
        <v>0</v>
      </c>
      <c r="AK1740" s="13">
        <f t="shared" si="381"/>
        <v>0</v>
      </c>
    </row>
    <row r="1741" spans="1:37" ht="16.5">
      <c r="A1741" s="233"/>
      <c r="B1741" s="60">
        <v>6401677</v>
      </c>
      <c r="C1741" s="27" t="s">
        <v>2595</v>
      </c>
      <c r="D1741" s="102" t="s">
        <v>2593</v>
      </c>
      <c r="E1741" s="62">
        <v>409.82</v>
      </c>
      <c r="F1741" s="63">
        <f t="shared" si="373"/>
        <v>90.16</v>
      </c>
      <c r="G1741" s="63">
        <f t="shared" si="377"/>
        <v>499.98</v>
      </c>
      <c r="H1741" s="27"/>
      <c r="AE1741" s="145">
        <v>384.3</v>
      </c>
      <c r="AF1741" s="9">
        <f t="shared" si="375"/>
        <v>409.82</v>
      </c>
      <c r="AG1741" s="3">
        <f t="shared" si="378"/>
        <v>90.16</v>
      </c>
      <c r="AH1741" s="61">
        <f t="shared" si="376"/>
        <v>499.98</v>
      </c>
      <c r="AI1741" s="13">
        <f t="shared" si="379"/>
        <v>0</v>
      </c>
      <c r="AJ1741" s="13">
        <f t="shared" si="380"/>
        <v>0</v>
      </c>
      <c r="AK1741" s="13">
        <f t="shared" si="381"/>
        <v>0</v>
      </c>
    </row>
    <row r="1742" spans="1:37" ht="30" customHeight="1">
      <c r="A1742" s="94"/>
      <c r="B1742" s="187" t="s">
        <v>1029</v>
      </c>
      <c r="C1742" s="188"/>
      <c r="D1742" s="188"/>
      <c r="E1742" s="188"/>
      <c r="F1742" s="188"/>
      <c r="G1742" s="188"/>
      <c r="H1742" s="189"/>
      <c r="AF1742" s="9">
        <f t="shared" si="375"/>
        <v>0</v>
      </c>
      <c r="AG1742" s="3">
        <f t="shared" si="378"/>
        <v>0</v>
      </c>
      <c r="AH1742" s="61">
        <f t="shared" si="376"/>
        <v>0</v>
      </c>
      <c r="AI1742" s="13">
        <f t="shared" si="379"/>
        <v>0</v>
      </c>
      <c r="AJ1742" s="13">
        <f t="shared" si="380"/>
        <v>0</v>
      </c>
      <c r="AK1742" s="13">
        <f t="shared" si="381"/>
        <v>0</v>
      </c>
    </row>
    <row r="1743" spans="1:37" ht="20.100000000000001" customHeight="1">
      <c r="A1743" s="94"/>
      <c r="B1743" s="60"/>
      <c r="C1743" s="97" t="s">
        <v>1030</v>
      </c>
      <c r="D1743" s="184"/>
      <c r="E1743" s="185"/>
      <c r="F1743" s="185"/>
      <c r="G1743" s="185"/>
      <c r="H1743" s="186"/>
      <c r="AF1743" s="9">
        <f t="shared" si="375"/>
        <v>0</v>
      </c>
      <c r="AG1743" s="3">
        <f t="shared" si="378"/>
        <v>0</v>
      </c>
      <c r="AH1743" s="61">
        <f t="shared" si="376"/>
        <v>0</v>
      </c>
      <c r="AI1743" s="13">
        <f t="shared" si="379"/>
        <v>0</v>
      </c>
      <c r="AJ1743" s="13">
        <f t="shared" si="380"/>
        <v>0</v>
      </c>
      <c r="AK1743" s="13">
        <f t="shared" si="381"/>
        <v>0</v>
      </c>
    </row>
    <row r="1744" spans="1:37" ht="16.5">
      <c r="A1744" s="94"/>
      <c r="B1744" s="60">
        <v>6401151</v>
      </c>
      <c r="C1744" s="99" t="s">
        <v>1031</v>
      </c>
      <c r="D1744" s="101" t="s">
        <v>10</v>
      </c>
      <c r="E1744" s="62">
        <v>2436.98</v>
      </c>
      <c r="F1744" s="63">
        <f t="shared" ref="F1744:F1768" si="382">ROUND(E1744*0.22,2)</f>
        <v>536.14</v>
      </c>
      <c r="G1744" s="63">
        <f t="shared" ref="G1744:G1757" si="383">F1744+E1744</f>
        <v>2973.12</v>
      </c>
      <c r="H1744" s="24" t="s">
        <v>45</v>
      </c>
      <c r="AE1744" s="145">
        <v>2285.2399999999998</v>
      </c>
      <c r="AF1744" s="9">
        <f t="shared" si="375"/>
        <v>2436.98</v>
      </c>
      <c r="AG1744" s="3">
        <f t="shared" si="378"/>
        <v>536.14</v>
      </c>
      <c r="AH1744" s="61">
        <f t="shared" si="376"/>
        <v>2973.12</v>
      </c>
      <c r="AI1744" s="13">
        <f t="shared" si="379"/>
        <v>0</v>
      </c>
      <c r="AJ1744" s="13">
        <f t="shared" si="380"/>
        <v>0</v>
      </c>
      <c r="AK1744" s="13">
        <f t="shared" si="381"/>
        <v>0</v>
      </c>
    </row>
    <row r="1745" spans="1:37" ht="16.5">
      <c r="A1745" s="94"/>
      <c r="B1745" s="60">
        <v>6401152</v>
      </c>
      <c r="C1745" s="99" t="s">
        <v>1032</v>
      </c>
      <c r="D1745" s="101" t="s">
        <v>10</v>
      </c>
      <c r="E1745" s="62">
        <v>2021.47</v>
      </c>
      <c r="F1745" s="63">
        <f t="shared" si="382"/>
        <v>444.72</v>
      </c>
      <c r="G1745" s="63">
        <f t="shared" si="383"/>
        <v>2466.19</v>
      </c>
      <c r="H1745" s="24" t="s">
        <v>45</v>
      </c>
      <c r="AE1745" s="145">
        <v>1895.6</v>
      </c>
      <c r="AF1745" s="9">
        <f t="shared" si="375"/>
        <v>2021.47</v>
      </c>
      <c r="AG1745" s="3">
        <f t="shared" si="378"/>
        <v>444.72</v>
      </c>
      <c r="AH1745" s="61">
        <f t="shared" si="376"/>
        <v>2466.19</v>
      </c>
      <c r="AI1745" s="13">
        <f t="shared" si="379"/>
        <v>0</v>
      </c>
      <c r="AJ1745" s="13">
        <f t="shared" si="380"/>
        <v>0</v>
      </c>
      <c r="AK1745" s="13">
        <f t="shared" si="381"/>
        <v>0</v>
      </c>
    </row>
    <row r="1746" spans="1:37" ht="16.5">
      <c r="A1746" s="94"/>
      <c r="B1746" s="60">
        <v>6401153</v>
      </c>
      <c r="C1746" s="99" t="s">
        <v>1033</v>
      </c>
      <c r="D1746" s="101" t="s">
        <v>10</v>
      </c>
      <c r="E1746" s="62">
        <v>1924.83</v>
      </c>
      <c r="F1746" s="63">
        <f t="shared" si="382"/>
        <v>423.46</v>
      </c>
      <c r="G1746" s="63">
        <f t="shared" si="383"/>
        <v>2348.29</v>
      </c>
      <c r="H1746" s="24" t="s">
        <v>45</v>
      </c>
      <c r="AE1746" s="145">
        <v>1804.98</v>
      </c>
      <c r="AF1746" s="9">
        <f t="shared" si="375"/>
        <v>1924.83</v>
      </c>
      <c r="AG1746" s="3">
        <f t="shared" si="378"/>
        <v>423.46</v>
      </c>
      <c r="AH1746" s="61">
        <f t="shared" si="376"/>
        <v>2348.29</v>
      </c>
      <c r="AI1746" s="13">
        <f t="shared" si="379"/>
        <v>0</v>
      </c>
      <c r="AJ1746" s="13">
        <f t="shared" si="380"/>
        <v>0</v>
      </c>
      <c r="AK1746" s="13">
        <f t="shared" si="381"/>
        <v>0</v>
      </c>
    </row>
    <row r="1747" spans="1:37" ht="16.5">
      <c r="A1747" s="94"/>
      <c r="B1747" s="60">
        <v>6401154</v>
      </c>
      <c r="C1747" s="99" t="s">
        <v>243</v>
      </c>
      <c r="D1747" s="101" t="s">
        <v>10</v>
      </c>
      <c r="E1747" s="62">
        <v>1918.3</v>
      </c>
      <c r="F1747" s="63">
        <f t="shared" si="382"/>
        <v>422.03</v>
      </c>
      <c r="G1747" s="63">
        <f t="shared" si="383"/>
        <v>2340.33</v>
      </c>
      <c r="H1747" s="24" t="s">
        <v>45</v>
      </c>
      <c r="AE1747" s="145">
        <v>1798.86</v>
      </c>
      <c r="AF1747" s="9">
        <f t="shared" si="375"/>
        <v>1918.3</v>
      </c>
      <c r="AG1747" s="3">
        <f t="shared" si="378"/>
        <v>422.03</v>
      </c>
      <c r="AH1747" s="61">
        <f t="shared" si="376"/>
        <v>2340.33</v>
      </c>
      <c r="AI1747" s="13">
        <f t="shared" si="379"/>
        <v>0</v>
      </c>
      <c r="AJ1747" s="13">
        <f t="shared" si="380"/>
        <v>0</v>
      </c>
      <c r="AK1747" s="13">
        <f t="shared" si="381"/>
        <v>0</v>
      </c>
    </row>
    <row r="1748" spans="1:37" ht="16.5">
      <c r="A1748" s="94"/>
      <c r="B1748" s="60">
        <v>6401155</v>
      </c>
      <c r="C1748" s="24" t="s">
        <v>197</v>
      </c>
      <c r="D1748" s="101" t="s">
        <v>10</v>
      </c>
      <c r="E1748" s="62">
        <v>3839.27</v>
      </c>
      <c r="F1748" s="63">
        <f t="shared" si="382"/>
        <v>844.64</v>
      </c>
      <c r="G1748" s="63">
        <f t="shared" si="383"/>
        <v>4683.91</v>
      </c>
      <c r="H1748" s="24" t="s">
        <v>3468</v>
      </c>
      <c r="AE1748" s="145">
        <v>3600.22</v>
      </c>
      <c r="AF1748" s="9">
        <f t="shared" si="375"/>
        <v>3839.27</v>
      </c>
      <c r="AG1748" s="3">
        <f t="shared" si="378"/>
        <v>844.64</v>
      </c>
      <c r="AH1748" s="61">
        <f t="shared" si="376"/>
        <v>4683.91</v>
      </c>
      <c r="AI1748" s="13">
        <f t="shared" si="379"/>
        <v>0</v>
      </c>
      <c r="AJ1748" s="13">
        <f t="shared" si="380"/>
        <v>0</v>
      </c>
      <c r="AK1748" s="13">
        <f t="shared" si="381"/>
        <v>0</v>
      </c>
    </row>
    <row r="1749" spans="1:37" ht="16.5">
      <c r="A1749" s="94"/>
      <c r="B1749" s="60">
        <v>6401156</v>
      </c>
      <c r="C1749" s="99" t="s">
        <v>1031</v>
      </c>
      <c r="D1749" s="101" t="s">
        <v>10</v>
      </c>
      <c r="E1749" s="62">
        <v>1402.21</v>
      </c>
      <c r="F1749" s="63">
        <f t="shared" si="382"/>
        <v>308.49</v>
      </c>
      <c r="G1749" s="63">
        <f t="shared" si="383"/>
        <v>1710.7</v>
      </c>
      <c r="H1749" s="24" t="s">
        <v>3468</v>
      </c>
      <c r="AE1749" s="145">
        <v>1314.9</v>
      </c>
      <c r="AF1749" s="9">
        <f t="shared" si="375"/>
        <v>1402.21</v>
      </c>
      <c r="AG1749" s="3">
        <f t="shared" si="378"/>
        <v>308.49</v>
      </c>
      <c r="AH1749" s="61">
        <f t="shared" si="376"/>
        <v>1710.7</v>
      </c>
      <c r="AI1749" s="13">
        <f t="shared" si="379"/>
        <v>0</v>
      </c>
      <c r="AJ1749" s="13">
        <f t="shared" si="380"/>
        <v>0</v>
      </c>
      <c r="AK1749" s="13">
        <f t="shared" si="381"/>
        <v>0</v>
      </c>
    </row>
    <row r="1750" spans="1:37" ht="16.5">
      <c r="A1750" s="94"/>
      <c r="B1750" s="60">
        <v>6401157</v>
      </c>
      <c r="C1750" s="99" t="s">
        <v>1032</v>
      </c>
      <c r="D1750" s="101" t="s">
        <v>10</v>
      </c>
      <c r="E1750" s="62">
        <v>1197.31</v>
      </c>
      <c r="F1750" s="63">
        <f t="shared" si="382"/>
        <v>263.41000000000003</v>
      </c>
      <c r="G1750" s="63">
        <f t="shared" si="383"/>
        <v>1460.72</v>
      </c>
      <c r="H1750" s="24" t="s">
        <v>3468</v>
      </c>
      <c r="AE1750" s="145">
        <v>1122.76</v>
      </c>
      <c r="AF1750" s="9">
        <f t="shared" si="375"/>
        <v>1197.31</v>
      </c>
      <c r="AG1750" s="3">
        <f t="shared" si="378"/>
        <v>263.41000000000003</v>
      </c>
      <c r="AH1750" s="61">
        <f t="shared" si="376"/>
        <v>1460.72</v>
      </c>
      <c r="AI1750" s="13">
        <f t="shared" si="379"/>
        <v>0</v>
      </c>
      <c r="AJ1750" s="13">
        <f t="shared" si="380"/>
        <v>0</v>
      </c>
      <c r="AK1750" s="13">
        <f t="shared" si="381"/>
        <v>0</v>
      </c>
    </row>
    <row r="1751" spans="1:37" ht="16.5">
      <c r="A1751" s="94"/>
      <c r="B1751" s="60">
        <v>6401158</v>
      </c>
      <c r="C1751" s="99" t="s">
        <v>1033</v>
      </c>
      <c r="D1751" s="101" t="s">
        <v>10</v>
      </c>
      <c r="E1751" s="62">
        <v>1146.08</v>
      </c>
      <c r="F1751" s="63">
        <f t="shared" si="382"/>
        <v>252.14</v>
      </c>
      <c r="G1751" s="63">
        <f t="shared" si="383"/>
        <v>1398.2199999999998</v>
      </c>
      <c r="H1751" s="24" t="s">
        <v>3468</v>
      </c>
      <c r="AE1751" s="145">
        <v>1074.72</v>
      </c>
      <c r="AF1751" s="9">
        <f t="shared" si="375"/>
        <v>1146.08</v>
      </c>
      <c r="AG1751" s="3">
        <f t="shared" si="378"/>
        <v>252.14</v>
      </c>
      <c r="AH1751" s="61">
        <f t="shared" si="376"/>
        <v>1398.2199999999998</v>
      </c>
      <c r="AI1751" s="13">
        <f t="shared" si="379"/>
        <v>0</v>
      </c>
      <c r="AJ1751" s="13">
        <f t="shared" si="380"/>
        <v>0</v>
      </c>
      <c r="AK1751" s="13">
        <f t="shared" si="381"/>
        <v>0</v>
      </c>
    </row>
    <row r="1752" spans="1:37" ht="16.5">
      <c r="A1752" s="94"/>
      <c r="B1752" s="60">
        <v>6401159</v>
      </c>
      <c r="C1752" s="99" t="s">
        <v>243</v>
      </c>
      <c r="D1752" s="101" t="s">
        <v>10</v>
      </c>
      <c r="E1752" s="62">
        <v>1350.99</v>
      </c>
      <c r="F1752" s="63">
        <f t="shared" si="382"/>
        <v>297.22000000000003</v>
      </c>
      <c r="G1752" s="63">
        <f t="shared" si="383"/>
        <v>1648.21</v>
      </c>
      <c r="H1752" s="24" t="s">
        <v>3468</v>
      </c>
      <c r="AE1752" s="145">
        <v>1266.8699999999999</v>
      </c>
      <c r="AF1752" s="9">
        <f t="shared" si="375"/>
        <v>1350.99</v>
      </c>
      <c r="AG1752" s="3">
        <f t="shared" si="378"/>
        <v>297.22000000000003</v>
      </c>
      <c r="AH1752" s="61">
        <f t="shared" si="376"/>
        <v>1648.21</v>
      </c>
      <c r="AI1752" s="13">
        <f t="shared" si="379"/>
        <v>0</v>
      </c>
      <c r="AJ1752" s="13">
        <f t="shared" si="380"/>
        <v>0</v>
      </c>
      <c r="AK1752" s="13">
        <f t="shared" si="381"/>
        <v>0</v>
      </c>
    </row>
    <row r="1753" spans="1:37" ht="16.5">
      <c r="A1753" s="94"/>
      <c r="B1753" s="60">
        <v>6401160</v>
      </c>
      <c r="C1753" s="24" t="s">
        <v>1034</v>
      </c>
      <c r="D1753" s="101" t="s">
        <v>10</v>
      </c>
      <c r="E1753" s="62">
        <v>2415.4699999999998</v>
      </c>
      <c r="F1753" s="63">
        <f t="shared" si="382"/>
        <v>531.4</v>
      </c>
      <c r="G1753" s="63">
        <f t="shared" si="383"/>
        <v>2946.87</v>
      </c>
      <c r="H1753" s="24" t="s">
        <v>1035</v>
      </c>
      <c r="AE1753" s="145">
        <v>2265.0700000000002</v>
      </c>
      <c r="AF1753" s="9">
        <f t="shared" si="375"/>
        <v>2415.4699999999998</v>
      </c>
      <c r="AG1753" s="3">
        <f t="shared" si="378"/>
        <v>531.4</v>
      </c>
      <c r="AH1753" s="61">
        <f t="shared" si="376"/>
        <v>2946.87</v>
      </c>
      <c r="AI1753" s="13">
        <f t="shared" si="379"/>
        <v>0</v>
      </c>
      <c r="AJ1753" s="13">
        <f t="shared" si="380"/>
        <v>0</v>
      </c>
      <c r="AK1753" s="13">
        <f t="shared" si="381"/>
        <v>0</v>
      </c>
    </row>
    <row r="1754" spans="1:37" ht="16.5">
      <c r="A1754" s="94"/>
      <c r="B1754" s="60">
        <v>6401161</v>
      </c>
      <c r="C1754" s="99" t="s">
        <v>1031</v>
      </c>
      <c r="D1754" s="101" t="s">
        <v>10</v>
      </c>
      <c r="E1754" s="62">
        <v>673.86</v>
      </c>
      <c r="F1754" s="63">
        <f t="shared" si="382"/>
        <v>148.25</v>
      </c>
      <c r="G1754" s="63">
        <f t="shared" si="383"/>
        <v>822.11</v>
      </c>
      <c r="H1754" s="24" t="s">
        <v>1035</v>
      </c>
      <c r="AE1754" s="145">
        <v>631.9</v>
      </c>
      <c r="AF1754" s="9">
        <f t="shared" si="375"/>
        <v>673.86</v>
      </c>
      <c r="AG1754" s="3">
        <f t="shared" si="378"/>
        <v>148.25</v>
      </c>
      <c r="AH1754" s="61">
        <f t="shared" si="376"/>
        <v>822.11</v>
      </c>
      <c r="AI1754" s="13">
        <f t="shared" si="379"/>
        <v>0</v>
      </c>
      <c r="AJ1754" s="13">
        <f t="shared" si="380"/>
        <v>0</v>
      </c>
      <c r="AK1754" s="13">
        <f t="shared" si="381"/>
        <v>0</v>
      </c>
    </row>
    <row r="1755" spans="1:37" ht="16.5">
      <c r="A1755" s="94"/>
      <c r="B1755" s="60">
        <v>6401162</v>
      </c>
      <c r="C1755" s="99" t="s">
        <v>1032</v>
      </c>
      <c r="D1755" s="101" t="s">
        <v>10</v>
      </c>
      <c r="E1755" s="62">
        <v>468.96</v>
      </c>
      <c r="F1755" s="63">
        <f t="shared" si="382"/>
        <v>103.17</v>
      </c>
      <c r="G1755" s="63">
        <f t="shared" si="383"/>
        <v>572.13</v>
      </c>
      <c r="H1755" s="24" t="s">
        <v>1035</v>
      </c>
      <c r="AE1755" s="145">
        <v>439.76</v>
      </c>
      <c r="AF1755" s="9">
        <f t="shared" si="375"/>
        <v>468.96</v>
      </c>
      <c r="AG1755" s="3">
        <f t="shared" si="378"/>
        <v>103.17</v>
      </c>
      <c r="AH1755" s="61">
        <f t="shared" si="376"/>
        <v>572.13</v>
      </c>
      <c r="AI1755" s="13">
        <f t="shared" si="379"/>
        <v>0</v>
      </c>
      <c r="AJ1755" s="13">
        <f t="shared" si="380"/>
        <v>0</v>
      </c>
      <c r="AK1755" s="13">
        <f t="shared" si="381"/>
        <v>0</v>
      </c>
    </row>
    <row r="1756" spans="1:37" ht="16.5">
      <c r="A1756" s="94"/>
      <c r="B1756" s="60">
        <v>6401163</v>
      </c>
      <c r="C1756" s="99" t="s">
        <v>1033</v>
      </c>
      <c r="D1756" s="101" t="s">
        <v>10</v>
      </c>
      <c r="E1756" s="62">
        <v>417.73</v>
      </c>
      <c r="F1756" s="63">
        <f t="shared" si="382"/>
        <v>91.9</v>
      </c>
      <c r="G1756" s="63">
        <f t="shared" si="383"/>
        <v>509.63</v>
      </c>
      <c r="H1756" s="24" t="s">
        <v>1035</v>
      </c>
      <c r="AE1756" s="145">
        <v>391.72</v>
      </c>
      <c r="AF1756" s="9">
        <f t="shared" si="375"/>
        <v>417.73</v>
      </c>
      <c r="AG1756" s="3">
        <f t="shared" si="378"/>
        <v>91.9</v>
      </c>
      <c r="AH1756" s="61">
        <f t="shared" si="376"/>
        <v>509.63</v>
      </c>
      <c r="AI1756" s="13">
        <f t="shared" si="379"/>
        <v>0</v>
      </c>
      <c r="AJ1756" s="13">
        <f t="shared" si="380"/>
        <v>0</v>
      </c>
      <c r="AK1756" s="13">
        <f t="shared" si="381"/>
        <v>0</v>
      </c>
    </row>
    <row r="1757" spans="1:37" ht="16.5">
      <c r="A1757" s="94"/>
      <c r="B1757" s="60">
        <v>6401164</v>
      </c>
      <c r="C1757" s="99" t="s">
        <v>243</v>
      </c>
      <c r="D1757" s="101" t="s">
        <v>10</v>
      </c>
      <c r="E1757" s="62">
        <v>397.22</v>
      </c>
      <c r="F1757" s="63">
        <f t="shared" si="382"/>
        <v>87.39</v>
      </c>
      <c r="G1757" s="63">
        <f t="shared" si="383"/>
        <v>484.61</v>
      </c>
      <c r="H1757" s="24" t="s">
        <v>1035</v>
      </c>
      <c r="AE1757" s="145">
        <v>372.49</v>
      </c>
      <c r="AF1757" s="9">
        <f t="shared" si="375"/>
        <v>397.22</v>
      </c>
      <c r="AG1757" s="3">
        <f t="shared" si="378"/>
        <v>87.39</v>
      </c>
      <c r="AH1757" s="61">
        <f t="shared" si="376"/>
        <v>484.61</v>
      </c>
      <c r="AI1757" s="13">
        <f t="shared" si="379"/>
        <v>0</v>
      </c>
      <c r="AJ1757" s="13">
        <f t="shared" si="380"/>
        <v>0</v>
      </c>
      <c r="AK1757" s="13">
        <f t="shared" si="381"/>
        <v>0</v>
      </c>
    </row>
    <row r="1758" spans="1:37" ht="20.100000000000001" customHeight="1">
      <c r="A1758" s="94"/>
      <c r="B1758" s="60"/>
      <c r="C1758" s="97" t="s">
        <v>58</v>
      </c>
      <c r="D1758" s="184"/>
      <c r="E1758" s="185"/>
      <c r="F1758" s="185"/>
      <c r="G1758" s="185"/>
      <c r="H1758" s="186"/>
      <c r="AF1758" s="9">
        <f t="shared" si="375"/>
        <v>0</v>
      </c>
      <c r="AG1758" s="3">
        <f t="shared" si="378"/>
        <v>0</v>
      </c>
      <c r="AH1758" s="61">
        <f t="shared" si="376"/>
        <v>0</v>
      </c>
      <c r="AI1758" s="13">
        <f t="shared" si="379"/>
        <v>0</v>
      </c>
      <c r="AJ1758" s="13">
        <f t="shared" si="380"/>
        <v>0</v>
      </c>
      <c r="AK1758" s="13">
        <f t="shared" si="381"/>
        <v>0</v>
      </c>
    </row>
    <row r="1759" spans="1:37" ht="16.5">
      <c r="A1759" s="94"/>
      <c r="B1759" s="60">
        <v>6401165</v>
      </c>
      <c r="C1759" s="24" t="s">
        <v>1036</v>
      </c>
      <c r="D1759" s="101" t="s">
        <v>10</v>
      </c>
      <c r="E1759" s="62">
        <v>416.38</v>
      </c>
      <c r="F1759" s="63">
        <f t="shared" si="382"/>
        <v>91.6</v>
      </c>
      <c r="G1759" s="63">
        <f>F1759+E1759</f>
        <v>507.98</v>
      </c>
      <c r="H1759" s="24" t="s">
        <v>95</v>
      </c>
      <c r="AE1759" s="145">
        <v>390.45</v>
      </c>
      <c r="AF1759" s="9">
        <f t="shared" si="375"/>
        <v>416.38</v>
      </c>
      <c r="AG1759" s="3">
        <f t="shared" si="378"/>
        <v>91.6</v>
      </c>
      <c r="AH1759" s="61">
        <f t="shared" si="376"/>
        <v>507.98</v>
      </c>
      <c r="AI1759" s="13">
        <f t="shared" si="379"/>
        <v>0</v>
      </c>
      <c r="AJ1759" s="13">
        <f t="shared" si="380"/>
        <v>0</v>
      </c>
      <c r="AK1759" s="13">
        <f t="shared" si="381"/>
        <v>0</v>
      </c>
    </row>
    <row r="1760" spans="1:37" ht="16.5">
      <c r="A1760" s="94"/>
      <c r="B1760" s="60">
        <v>6401166</v>
      </c>
      <c r="C1760" s="24" t="s">
        <v>1037</v>
      </c>
      <c r="D1760" s="101" t="s">
        <v>10</v>
      </c>
      <c r="E1760" s="62">
        <v>621.27</v>
      </c>
      <c r="F1760" s="63">
        <f t="shared" si="382"/>
        <v>136.68</v>
      </c>
      <c r="G1760" s="63">
        <f>F1760+E1760</f>
        <v>757.95</v>
      </c>
      <c r="H1760" s="24" t="s">
        <v>95</v>
      </c>
      <c r="AE1760" s="145">
        <v>582.59</v>
      </c>
      <c r="AF1760" s="9">
        <f t="shared" si="375"/>
        <v>621.27</v>
      </c>
      <c r="AG1760" s="3">
        <f t="shared" si="378"/>
        <v>136.68</v>
      </c>
      <c r="AH1760" s="61">
        <f t="shared" si="376"/>
        <v>757.95</v>
      </c>
      <c r="AI1760" s="13">
        <f t="shared" si="379"/>
        <v>0</v>
      </c>
      <c r="AJ1760" s="13">
        <f t="shared" si="380"/>
        <v>0</v>
      </c>
      <c r="AK1760" s="13">
        <f t="shared" si="381"/>
        <v>0</v>
      </c>
    </row>
    <row r="1761" spans="1:37" ht="20.100000000000001" customHeight="1">
      <c r="A1761" s="94"/>
      <c r="B1761" s="60"/>
      <c r="C1761" s="97" t="s">
        <v>1038</v>
      </c>
      <c r="D1761" s="184"/>
      <c r="E1761" s="185"/>
      <c r="F1761" s="185"/>
      <c r="G1761" s="185"/>
      <c r="H1761" s="186"/>
      <c r="AF1761" s="9">
        <f t="shared" si="375"/>
        <v>0</v>
      </c>
      <c r="AG1761" s="3">
        <f t="shared" si="378"/>
        <v>0</v>
      </c>
      <c r="AH1761" s="61">
        <f t="shared" si="376"/>
        <v>0</v>
      </c>
      <c r="AI1761" s="13">
        <f t="shared" si="379"/>
        <v>0</v>
      </c>
      <c r="AJ1761" s="13">
        <f t="shared" si="380"/>
        <v>0</v>
      </c>
      <c r="AK1761" s="13">
        <f t="shared" si="381"/>
        <v>0</v>
      </c>
    </row>
    <row r="1762" spans="1:37" ht="16.5">
      <c r="A1762" s="94"/>
      <c r="B1762" s="60">
        <v>6401167</v>
      </c>
      <c r="C1762" s="99" t="s">
        <v>1031</v>
      </c>
      <c r="D1762" s="101" t="s">
        <v>10</v>
      </c>
      <c r="E1762" s="62">
        <v>201.24</v>
      </c>
      <c r="F1762" s="63">
        <f t="shared" si="382"/>
        <v>44.27</v>
      </c>
      <c r="G1762" s="63">
        <f t="shared" ref="G1762:G1768" si="384">F1762+E1762</f>
        <v>245.51000000000002</v>
      </c>
      <c r="H1762" s="24" t="s">
        <v>139</v>
      </c>
      <c r="AE1762" s="145">
        <v>188.71</v>
      </c>
      <c r="AF1762" s="9">
        <f t="shared" si="375"/>
        <v>201.24</v>
      </c>
      <c r="AG1762" s="3">
        <f t="shared" si="378"/>
        <v>44.27</v>
      </c>
      <c r="AH1762" s="61">
        <f t="shared" si="376"/>
        <v>245.51000000000002</v>
      </c>
      <c r="AI1762" s="13">
        <f t="shared" si="379"/>
        <v>0</v>
      </c>
      <c r="AJ1762" s="13">
        <f t="shared" si="380"/>
        <v>0</v>
      </c>
      <c r="AK1762" s="13">
        <f t="shared" si="381"/>
        <v>0</v>
      </c>
    </row>
    <row r="1763" spans="1:37" ht="16.5">
      <c r="A1763" s="94"/>
      <c r="B1763" s="60">
        <v>6401168</v>
      </c>
      <c r="C1763" s="99" t="s">
        <v>1032</v>
      </c>
      <c r="D1763" s="101" t="s">
        <v>10</v>
      </c>
      <c r="E1763" s="62">
        <v>180.75</v>
      </c>
      <c r="F1763" s="63">
        <f t="shared" si="382"/>
        <v>39.770000000000003</v>
      </c>
      <c r="G1763" s="63">
        <f t="shared" si="384"/>
        <v>220.52</v>
      </c>
      <c r="H1763" s="24" t="s">
        <v>139</v>
      </c>
      <c r="AE1763" s="145">
        <v>169.5</v>
      </c>
      <c r="AF1763" s="9">
        <f t="shared" si="375"/>
        <v>180.75</v>
      </c>
      <c r="AG1763" s="3">
        <f t="shared" si="378"/>
        <v>39.770000000000003</v>
      </c>
      <c r="AH1763" s="61">
        <f t="shared" si="376"/>
        <v>220.52</v>
      </c>
      <c r="AI1763" s="13">
        <f t="shared" si="379"/>
        <v>0</v>
      </c>
      <c r="AJ1763" s="13">
        <f t="shared" si="380"/>
        <v>0</v>
      </c>
      <c r="AK1763" s="13">
        <f t="shared" si="381"/>
        <v>0</v>
      </c>
    </row>
    <row r="1764" spans="1:37" ht="16.5">
      <c r="A1764" s="94"/>
      <c r="B1764" s="60">
        <v>6401169</v>
      </c>
      <c r="C1764" s="99" t="s">
        <v>1033</v>
      </c>
      <c r="D1764" s="101" t="s">
        <v>10</v>
      </c>
      <c r="E1764" s="62">
        <v>150.01</v>
      </c>
      <c r="F1764" s="63">
        <f t="shared" si="382"/>
        <v>33</v>
      </c>
      <c r="G1764" s="63">
        <f t="shared" si="384"/>
        <v>183.01</v>
      </c>
      <c r="H1764" s="24" t="s">
        <v>139</v>
      </c>
      <c r="AE1764" s="145">
        <v>140.66999999999999</v>
      </c>
      <c r="AF1764" s="9">
        <f t="shared" si="375"/>
        <v>150.01</v>
      </c>
      <c r="AG1764" s="3">
        <f t="shared" si="378"/>
        <v>33</v>
      </c>
      <c r="AH1764" s="61">
        <f t="shared" si="376"/>
        <v>183.01</v>
      </c>
      <c r="AI1764" s="13">
        <f t="shared" si="379"/>
        <v>0</v>
      </c>
      <c r="AJ1764" s="13">
        <f t="shared" si="380"/>
        <v>0</v>
      </c>
      <c r="AK1764" s="13">
        <f t="shared" si="381"/>
        <v>0</v>
      </c>
    </row>
    <row r="1765" spans="1:37" ht="16.5">
      <c r="A1765" s="93" t="s">
        <v>2958</v>
      </c>
      <c r="B1765" s="60">
        <v>6401170</v>
      </c>
      <c r="C1765" s="24" t="s">
        <v>143</v>
      </c>
      <c r="D1765" s="101" t="s">
        <v>10</v>
      </c>
      <c r="E1765" s="62">
        <v>683.18</v>
      </c>
      <c r="F1765" s="63">
        <f t="shared" si="382"/>
        <v>150.30000000000001</v>
      </c>
      <c r="G1765" s="63">
        <f t="shared" si="384"/>
        <v>833.48</v>
      </c>
      <c r="H1765" s="24" t="s">
        <v>112</v>
      </c>
      <c r="AE1765" s="145">
        <v>640.64</v>
      </c>
      <c r="AF1765" s="9">
        <f t="shared" si="375"/>
        <v>683.18</v>
      </c>
      <c r="AG1765" s="3">
        <f t="shared" si="378"/>
        <v>150.30000000000001</v>
      </c>
      <c r="AH1765" s="61">
        <f t="shared" si="376"/>
        <v>833.48</v>
      </c>
      <c r="AI1765" s="13">
        <f t="shared" si="379"/>
        <v>0</v>
      </c>
      <c r="AJ1765" s="13">
        <f t="shared" si="380"/>
        <v>0</v>
      </c>
      <c r="AK1765" s="13">
        <f t="shared" si="381"/>
        <v>0</v>
      </c>
    </row>
    <row r="1766" spans="1:37" ht="16.5">
      <c r="A1766" s="94"/>
      <c r="B1766" s="60">
        <v>6401171</v>
      </c>
      <c r="C1766" s="24" t="s">
        <v>1039</v>
      </c>
      <c r="D1766" s="101" t="s">
        <v>10</v>
      </c>
      <c r="E1766" s="62">
        <v>411.16</v>
      </c>
      <c r="F1766" s="63">
        <f t="shared" si="382"/>
        <v>90.46</v>
      </c>
      <c r="G1766" s="63">
        <f t="shared" si="384"/>
        <v>501.62</v>
      </c>
      <c r="H1766" s="24" t="s">
        <v>45</v>
      </c>
      <c r="AE1766" s="145">
        <v>385.56</v>
      </c>
      <c r="AF1766" s="9">
        <f t="shared" si="375"/>
        <v>411.16</v>
      </c>
      <c r="AG1766" s="3">
        <f t="shared" si="378"/>
        <v>90.46</v>
      </c>
      <c r="AH1766" s="61">
        <f t="shared" si="376"/>
        <v>501.62</v>
      </c>
      <c r="AI1766" s="13">
        <f t="shared" si="379"/>
        <v>0</v>
      </c>
      <c r="AJ1766" s="13">
        <f t="shared" si="380"/>
        <v>0</v>
      </c>
      <c r="AK1766" s="13">
        <f t="shared" si="381"/>
        <v>0</v>
      </c>
    </row>
    <row r="1767" spans="1:37" ht="16.5">
      <c r="A1767" s="94"/>
      <c r="B1767" s="60">
        <v>6401172</v>
      </c>
      <c r="C1767" s="24" t="s">
        <v>1040</v>
      </c>
      <c r="D1767" s="101" t="s">
        <v>10</v>
      </c>
      <c r="E1767" s="62">
        <v>815.55</v>
      </c>
      <c r="F1767" s="63">
        <f t="shared" si="382"/>
        <v>179.42</v>
      </c>
      <c r="G1767" s="63">
        <f t="shared" si="384"/>
        <v>994.96999999999991</v>
      </c>
      <c r="H1767" s="24" t="s">
        <v>74</v>
      </c>
      <c r="AE1767" s="145">
        <v>764.77</v>
      </c>
      <c r="AF1767" s="9">
        <f t="shared" si="375"/>
        <v>815.55</v>
      </c>
      <c r="AG1767" s="3">
        <f t="shared" si="378"/>
        <v>179.42</v>
      </c>
      <c r="AH1767" s="61">
        <f t="shared" si="376"/>
        <v>994.96999999999991</v>
      </c>
      <c r="AI1767" s="13">
        <f t="shared" si="379"/>
        <v>0</v>
      </c>
      <c r="AJ1767" s="13">
        <f t="shared" si="380"/>
        <v>0</v>
      </c>
      <c r="AK1767" s="13">
        <f t="shared" si="381"/>
        <v>0</v>
      </c>
    </row>
    <row r="1768" spans="1:37" ht="16.5">
      <c r="A1768" s="94"/>
      <c r="B1768" s="60">
        <v>6401173</v>
      </c>
      <c r="C1768" s="24" t="s">
        <v>1041</v>
      </c>
      <c r="D1768" s="101" t="s">
        <v>10</v>
      </c>
      <c r="E1768" s="62">
        <v>415.82</v>
      </c>
      <c r="F1768" s="63">
        <f t="shared" si="382"/>
        <v>91.48</v>
      </c>
      <c r="G1768" s="63">
        <f t="shared" si="384"/>
        <v>507.3</v>
      </c>
      <c r="H1768" s="24" t="s">
        <v>1042</v>
      </c>
      <c r="AE1768" s="145">
        <v>389.93</v>
      </c>
      <c r="AF1768" s="9">
        <f t="shared" si="375"/>
        <v>415.82</v>
      </c>
      <c r="AG1768" s="3">
        <f t="shared" si="378"/>
        <v>91.48</v>
      </c>
      <c r="AH1768" s="61">
        <f t="shared" si="376"/>
        <v>507.3</v>
      </c>
      <c r="AI1768" s="13">
        <f t="shared" si="379"/>
        <v>0</v>
      </c>
      <c r="AJ1768" s="13">
        <f t="shared" si="380"/>
        <v>0</v>
      </c>
      <c r="AK1768" s="13">
        <f t="shared" si="381"/>
        <v>0</v>
      </c>
    </row>
    <row r="1769" spans="1:37" ht="30" customHeight="1">
      <c r="A1769" s="94"/>
      <c r="B1769" s="187" t="s">
        <v>1043</v>
      </c>
      <c r="C1769" s="188"/>
      <c r="D1769" s="188"/>
      <c r="E1769" s="188"/>
      <c r="F1769" s="188"/>
      <c r="G1769" s="188"/>
      <c r="H1769" s="189"/>
      <c r="AF1769" s="9">
        <f t="shared" si="375"/>
        <v>0</v>
      </c>
      <c r="AG1769" s="3">
        <f t="shared" si="378"/>
        <v>0</v>
      </c>
      <c r="AH1769" s="61">
        <f t="shared" si="376"/>
        <v>0</v>
      </c>
      <c r="AI1769" s="13">
        <f t="shared" si="379"/>
        <v>0</v>
      </c>
      <c r="AJ1769" s="13">
        <f t="shared" si="380"/>
        <v>0</v>
      </c>
      <c r="AK1769" s="13">
        <f t="shared" si="381"/>
        <v>0</v>
      </c>
    </row>
    <row r="1770" spans="1:37" ht="20.100000000000001" customHeight="1">
      <c r="A1770" s="94"/>
      <c r="B1770" s="60"/>
      <c r="C1770" s="97" t="s">
        <v>1044</v>
      </c>
      <c r="D1770" s="184"/>
      <c r="E1770" s="185"/>
      <c r="F1770" s="185"/>
      <c r="G1770" s="185"/>
      <c r="H1770" s="186"/>
      <c r="AF1770" s="9">
        <f t="shared" si="375"/>
        <v>0</v>
      </c>
      <c r="AG1770" s="3">
        <f t="shared" si="378"/>
        <v>0</v>
      </c>
      <c r="AH1770" s="61">
        <f t="shared" si="376"/>
        <v>0</v>
      </c>
      <c r="AI1770" s="13">
        <f t="shared" si="379"/>
        <v>0</v>
      </c>
      <c r="AJ1770" s="13">
        <f t="shared" si="380"/>
        <v>0</v>
      </c>
      <c r="AK1770" s="13">
        <f t="shared" si="381"/>
        <v>0</v>
      </c>
    </row>
    <row r="1771" spans="1:37" ht="16.5">
      <c r="A1771" s="94"/>
      <c r="B1771" s="60">
        <v>6401174</v>
      </c>
      <c r="C1771" s="20" t="s">
        <v>1045</v>
      </c>
      <c r="D1771" s="101" t="s">
        <v>10</v>
      </c>
      <c r="E1771" s="63">
        <v>440.51</v>
      </c>
      <c r="F1771" s="63">
        <f t="shared" ref="F1771:F1778" si="385">ROUND(E1771*0.22,2)</f>
        <v>96.91</v>
      </c>
      <c r="G1771" s="63">
        <f t="shared" ref="G1771:G1778" si="386">F1771+E1771</f>
        <v>537.41999999999996</v>
      </c>
      <c r="H1771" s="24" t="s">
        <v>3471</v>
      </c>
      <c r="AE1771" s="145">
        <v>413.08</v>
      </c>
      <c r="AF1771" s="9">
        <f t="shared" si="375"/>
        <v>440.51</v>
      </c>
      <c r="AG1771" s="3">
        <f t="shared" si="378"/>
        <v>96.91</v>
      </c>
      <c r="AH1771" s="61">
        <f t="shared" si="376"/>
        <v>537.41999999999996</v>
      </c>
      <c r="AI1771" s="13">
        <f t="shared" si="379"/>
        <v>0</v>
      </c>
      <c r="AJ1771" s="13">
        <f t="shared" si="380"/>
        <v>0</v>
      </c>
      <c r="AK1771" s="13">
        <f t="shared" si="381"/>
        <v>0</v>
      </c>
    </row>
    <row r="1772" spans="1:37" ht="16.5">
      <c r="A1772" s="94"/>
      <c r="B1772" s="60">
        <v>6401175</v>
      </c>
      <c r="C1772" s="20" t="s">
        <v>1046</v>
      </c>
      <c r="D1772" s="101" t="s">
        <v>10</v>
      </c>
      <c r="E1772" s="63">
        <v>450.77</v>
      </c>
      <c r="F1772" s="63">
        <f t="shared" si="385"/>
        <v>99.17</v>
      </c>
      <c r="G1772" s="63">
        <f t="shared" si="386"/>
        <v>549.93999999999994</v>
      </c>
      <c r="H1772" s="24" t="s">
        <v>3471</v>
      </c>
      <c r="AE1772" s="145">
        <v>422.7</v>
      </c>
      <c r="AF1772" s="9">
        <f t="shared" si="375"/>
        <v>450.77</v>
      </c>
      <c r="AG1772" s="3">
        <f t="shared" si="378"/>
        <v>99.17</v>
      </c>
      <c r="AH1772" s="61">
        <f t="shared" si="376"/>
        <v>549.93999999999994</v>
      </c>
      <c r="AI1772" s="13">
        <f t="shared" si="379"/>
        <v>0</v>
      </c>
      <c r="AJ1772" s="13">
        <f t="shared" si="380"/>
        <v>0</v>
      </c>
      <c r="AK1772" s="13">
        <f t="shared" si="381"/>
        <v>0</v>
      </c>
    </row>
    <row r="1773" spans="1:37" ht="16.5">
      <c r="A1773" s="94"/>
      <c r="B1773" s="60">
        <v>6401176</v>
      </c>
      <c r="C1773" s="20" t="s">
        <v>1047</v>
      </c>
      <c r="D1773" s="101" t="s">
        <v>10</v>
      </c>
      <c r="E1773" s="63">
        <v>461.03</v>
      </c>
      <c r="F1773" s="63">
        <f t="shared" si="385"/>
        <v>101.43</v>
      </c>
      <c r="G1773" s="63">
        <f t="shared" si="386"/>
        <v>562.46</v>
      </c>
      <c r="H1773" s="24" t="s">
        <v>3471</v>
      </c>
      <c r="AE1773" s="145">
        <v>432.32</v>
      </c>
      <c r="AF1773" s="9">
        <f t="shared" si="375"/>
        <v>461.03</v>
      </c>
      <c r="AG1773" s="3">
        <f t="shared" si="378"/>
        <v>101.43</v>
      </c>
      <c r="AH1773" s="61">
        <f t="shared" si="376"/>
        <v>562.46</v>
      </c>
      <c r="AI1773" s="13">
        <f t="shared" si="379"/>
        <v>0</v>
      </c>
      <c r="AJ1773" s="13">
        <f t="shared" si="380"/>
        <v>0</v>
      </c>
      <c r="AK1773" s="13">
        <f t="shared" si="381"/>
        <v>0</v>
      </c>
    </row>
    <row r="1774" spans="1:37" ht="16.5">
      <c r="A1774" s="94"/>
      <c r="B1774" s="60">
        <v>6401177</v>
      </c>
      <c r="C1774" s="20" t="s">
        <v>1048</v>
      </c>
      <c r="D1774" s="101" t="s">
        <v>10</v>
      </c>
      <c r="E1774" s="63">
        <v>471.27</v>
      </c>
      <c r="F1774" s="63">
        <f t="shared" si="385"/>
        <v>103.68</v>
      </c>
      <c r="G1774" s="63">
        <f t="shared" si="386"/>
        <v>574.95000000000005</v>
      </c>
      <c r="H1774" s="24" t="s">
        <v>3471</v>
      </c>
      <c r="AE1774" s="145">
        <v>441.93</v>
      </c>
      <c r="AF1774" s="9">
        <f t="shared" si="375"/>
        <v>471.27</v>
      </c>
      <c r="AG1774" s="3">
        <f t="shared" si="378"/>
        <v>103.68</v>
      </c>
      <c r="AH1774" s="61">
        <f t="shared" si="376"/>
        <v>574.95000000000005</v>
      </c>
      <c r="AI1774" s="13">
        <f t="shared" si="379"/>
        <v>0</v>
      </c>
      <c r="AJ1774" s="13">
        <f t="shared" si="380"/>
        <v>0</v>
      </c>
      <c r="AK1774" s="13">
        <f t="shared" si="381"/>
        <v>0</v>
      </c>
    </row>
    <row r="1775" spans="1:37" ht="16.5">
      <c r="A1775" s="94"/>
      <c r="B1775" s="60">
        <v>6401178</v>
      </c>
      <c r="C1775" s="20" t="s">
        <v>1049</v>
      </c>
      <c r="D1775" s="101" t="s">
        <v>10</v>
      </c>
      <c r="E1775" s="63">
        <v>491.75</v>
      </c>
      <c r="F1775" s="63">
        <f t="shared" si="385"/>
        <v>108.19</v>
      </c>
      <c r="G1775" s="63">
        <f t="shared" si="386"/>
        <v>599.94000000000005</v>
      </c>
      <c r="H1775" s="24" t="s">
        <v>3471</v>
      </c>
      <c r="AE1775" s="145">
        <v>461.13</v>
      </c>
      <c r="AF1775" s="9">
        <f t="shared" si="375"/>
        <v>491.75</v>
      </c>
      <c r="AG1775" s="3">
        <f t="shared" si="378"/>
        <v>108.19</v>
      </c>
      <c r="AH1775" s="61">
        <f t="shared" si="376"/>
        <v>599.94000000000005</v>
      </c>
      <c r="AI1775" s="13">
        <f t="shared" si="379"/>
        <v>0</v>
      </c>
      <c r="AJ1775" s="13">
        <f t="shared" si="380"/>
        <v>0</v>
      </c>
      <c r="AK1775" s="13">
        <f t="shared" si="381"/>
        <v>0</v>
      </c>
    </row>
    <row r="1776" spans="1:37" ht="16.5">
      <c r="A1776" s="94"/>
      <c r="B1776" s="60">
        <v>6401179</v>
      </c>
      <c r="C1776" s="20" t="s">
        <v>1050</v>
      </c>
      <c r="D1776" s="101" t="s">
        <v>10</v>
      </c>
      <c r="E1776" s="63">
        <v>502</v>
      </c>
      <c r="F1776" s="63">
        <f t="shared" si="385"/>
        <v>110.44</v>
      </c>
      <c r="G1776" s="63">
        <f t="shared" si="386"/>
        <v>612.44000000000005</v>
      </c>
      <c r="H1776" s="24" t="s">
        <v>3471</v>
      </c>
      <c r="AE1776" s="145">
        <v>470.74</v>
      </c>
      <c r="AF1776" s="9">
        <f t="shared" si="375"/>
        <v>502</v>
      </c>
      <c r="AG1776" s="3">
        <f t="shared" si="378"/>
        <v>110.44</v>
      </c>
      <c r="AH1776" s="61">
        <f t="shared" si="376"/>
        <v>612.44000000000005</v>
      </c>
      <c r="AI1776" s="13">
        <f t="shared" si="379"/>
        <v>0</v>
      </c>
      <c r="AJ1776" s="13">
        <f t="shared" si="380"/>
        <v>0</v>
      </c>
      <c r="AK1776" s="13">
        <f t="shared" si="381"/>
        <v>0</v>
      </c>
    </row>
    <row r="1777" spans="1:37" ht="16.5">
      <c r="A1777" s="94"/>
      <c r="B1777" s="60">
        <v>6401180</v>
      </c>
      <c r="C1777" s="20" t="s">
        <v>1051</v>
      </c>
      <c r="D1777" s="101" t="s">
        <v>10</v>
      </c>
      <c r="E1777" s="63">
        <v>522.48</v>
      </c>
      <c r="F1777" s="63">
        <f t="shared" si="385"/>
        <v>114.95</v>
      </c>
      <c r="G1777" s="63">
        <f t="shared" si="386"/>
        <v>637.43000000000006</v>
      </c>
      <c r="H1777" s="24" t="s">
        <v>3471</v>
      </c>
      <c r="AE1777" s="145">
        <v>489.95</v>
      </c>
      <c r="AF1777" s="9">
        <f t="shared" si="375"/>
        <v>522.48</v>
      </c>
      <c r="AG1777" s="3">
        <f t="shared" si="378"/>
        <v>114.95</v>
      </c>
      <c r="AH1777" s="61">
        <f t="shared" si="376"/>
        <v>637.43000000000006</v>
      </c>
      <c r="AI1777" s="13">
        <f t="shared" si="379"/>
        <v>0</v>
      </c>
      <c r="AJ1777" s="13">
        <f t="shared" si="380"/>
        <v>0</v>
      </c>
      <c r="AK1777" s="13">
        <f t="shared" si="381"/>
        <v>0</v>
      </c>
    </row>
    <row r="1778" spans="1:37" ht="16.5">
      <c r="A1778" s="94"/>
      <c r="B1778" s="60">
        <v>6401181</v>
      </c>
      <c r="C1778" s="20" t="s">
        <v>1052</v>
      </c>
      <c r="D1778" s="101" t="s">
        <v>10</v>
      </c>
      <c r="E1778" s="63">
        <v>542.97</v>
      </c>
      <c r="F1778" s="63">
        <f t="shared" si="385"/>
        <v>119.45</v>
      </c>
      <c r="G1778" s="63">
        <f t="shared" si="386"/>
        <v>662.42000000000007</v>
      </c>
      <c r="H1778" s="24" t="s">
        <v>3471</v>
      </c>
      <c r="AE1778" s="145">
        <v>509.16</v>
      </c>
      <c r="AF1778" s="9">
        <f t="shared" si="375"/>
        <v>542.97</v>
      </c>
      <c r="AG1778" s="3">
        <f t="shared" si="378"/>
        <v>119.45</v>
      </c>
      <c r="AH1778" s="61">
        <f t="shared" si="376"/>
        <v>662.42000000000007</v>
      </c>
      <c r="AI1778" s="13">
        <f t="shared" si="379"/>
        <v>0</v>
      </c>
      <c r="AJ1778" s="13">
        <f t="shared" si="380"/>
        <v>0</v>
      </c>
      <c r="AK1778" s="13">
        <f t="shared" si="381"/>
        <v>0</v>
      </c>
    </row>
    <row r="1779" spans="1:37" ht="30" customHeight="1">
      <c r="A1779" s="94"/>
      <c r="B1779" s="239" t="s">
        <v>3105</v>
      </c>
      <c r="C1779" s="240"/>
      <c r="D1779" s="240"/>
      <c r="E1779" s="240"/>
      <c r="F1779" s="240"/>
      <c r="G1779" s="240"/>
      <c r="H1779" s="241"/>
      <c r="AF1779" s="9">
        <f t="shared" si="375"/>
        <v>0</v>
      </c>
      <c r="AG1779" s="3">
        <f t="shared" si="378"/>
        <v>0</v>
      </c>
      <c r="AH1779" s="61">
        <f t="shared" si="376"/>
        <v>0</v>
      </c>
      <c r="AI1779" s="13">
        <f t="shared" si="379"/>
        <v>0</v>
      </c>
      <c r="AJ1779" s="13">
        <f t="shared" si="380"/>
        <v>0</v>
      </c>
      <c r="AK1779" s="13">
        <f t="shared" si="381"/>
        <v>0</v>
      </c>
    </row>
    <row r="1780" spans="1:37" ht="20.100000000000001" customHeight="1">
      <c r="A1780" s="94"/>
      <c r="B1780" s="60"/>
      <c r="C1780" s="135" t="s">
        <v>1053</v>
      </c>
      <c r="D1780" s="187"/>
      <c r="E1780" s="188"/>
      <c r="F1780" s="188"/>
      <c r="G1780" s="188"/>
      <c r="H1780" s="189"/>
      <c r="AF1780" s="9">
        <f t="shared" si="375"/>
        <v>0</v>
      </c>
      <c r="AG1780" s="3">
        <f t="shared" si="378"/>
        <v>0</v>
      </c>
      <c r="AH1780" s="61">
        <f t="shared" si="376"/>
        <v>0</v>
      </c>
      <c r="AI1780" s="13">
        <f t="shared" si="379"/>
        <v>0</v>
      </c>
      <c r="AJ1780" s="13">
        <f t="shared" si="380"/>
        <v>0</v>
      </c>
      <c r="AK1780" s="13">
        <f t="shared" si="381"/>
        <v>0</v>
      </c>
    </row>
    <row r="1781" spans="1:37" ht="16.5">
      <c r="A1781" s="94"/>
      <c r="B1781" s="60">
        <v>6401182</v>
      </c>
      <c r="C1781" s="137" t="s">
        <v>3106</v>
      </c>
      <c r="D1781" s="101" t="s">
        <v>10</v>
      </c>
      <c r="E1781" s="64">
        <v>853.94</v>
      </c>
      <c r="F1781" s="63">
        <f t="shared" ref="F1781:F1789" si="387">ROUND(E1781*0.22,2)</f>
        <v>187.87</v>
      </c>
      <c r="G1781" s="63">
        <f>F1781+E1781</f>
        <v>1041.81</v>
      </c>
      <c r="H1781" s="24"/>
      <c r="AE1781" s="145">
        <v>800.77</v>
      </c>
      <c r="AF1781" s="9">
        <f t="shared" si="375"/>
        <v>853.94</v>
      </c>
      <c r="AG1781" s="3">
        <f t="shared" si="378"/>
        <v>187.87</v>
      </c>
      <c r="AH1781" s="61">
        <f t="shared" si="376"/>
        <v>1041.81</v>
      </c>
      <c r="AI1781" s="13">
        <f t="shared" si="379"/>
        <v>0</v>
      </c>
      <c r="AJ1781" s="13">
        <f t="shared" si="380"/>
        <v>0</v>
      </c>
      <c r="AK1781" s="13">
        <f t="shared" si="381"/>
        <v>0</v>
      </c>
    </row>
    <row r="1782" spans="1:37" ht="16.5">
      <c r="A1782" s="94"/>
      <c r="B1782" s="60">
        <v>6401183</v>
      </c>
      <c r="C1782" s="137" t="s">
        <v>3336</v>
      </c>
      <c r="D1782" s="101" t="s">
        <v>10</v>
      </c>
      <c r="E1782" s="64">
        <v>776.38</v>
      </c>
      <c r="F1782" s="63">
        <f t="shared" si="387"/>
        <v>170.8</v>
      </c>
      <c r="G1782" s="63">
        <f>F1782+E1782</f>
        <v>947.18000000000006</v>
      </c>
      <c r="H1782" s="24"/>
      <c r="AE1782" s="145">
        <v>728.04</v>
      </c>
      <c r="AF1782" s="9">
        <f t="shared" si="375"/>
        <v>776.38</v>
      </c>
      <c r="AG1782" s="3">
        <f t="shared" si="378"/>
        <v>170.8</v>
      </c>
      <c r="AH1782" s="61">
        <f t="shared" si="376"/>
        <v>947.18000000000006</v>
      </c>
      <c r="AI1782" s="13">
        <f t="shared" si="379"/>
        <v>0</v>
      </c>
      <c r="AJ1782" s="13">
        <f t="shared" si="380"/>
        <v>0</v>
      </c>
      <c r="AK1782" s="13">
        <f t="shared" si="381"/>
        <v>0</v>
      </c>
    </row>
    <row r="1783" spans="1:37" ht="16.5">
      <c r="A1783" s="94"/>
      <c r="B1783" s="60">
        <v>6401184</v>
      </c>
      <c r="C1783" s="20" t="s">
        <v>3107</v>
      </c>
      <c r="D1783" s="101" t="s">
        <v>10</v>
      </c>
      <c r="E1783" s="64">
        <v>931.44</v>
      </c>
      <c r="F1783" s="63">
        <f t="shared" si="387"/>
        <v>204.92</v>
      </c>
      <c r="G1783" s="63">
        <f>F1783+E1783</f>
        <v>1136.3600000000001</v>
      </c>
      <c r="H1783" s="24"/>
      <c r="AE1783" s="145">
        <v>873.44</v>
      </c>
      <c r="AF1783" s="9">
        <f t="shared" si="375"/>
        <v>931.44</v>
      </c>
      <c r="AG1783" s="3">
        <f t="shared" si="378"/>
        <v>204.92</v>
      </c>
      <c r="AH1783" s="61">
        <f t="shared" si="376"/>
        <v>1136.3600000000001</v>
      </c>
      <c r="AI1783" s="13">
        <f t="shared" si="379"/>
        <v>0</v>
      </c>
      <c r="AJ1783" s="13">
        <f t="shared" si="380"/>
        <v>0</v>
      </c>
      <c r="AK1783" s="13">
        <f t="shared" si="381"/>
        <v>0</v>
      </c>
    </row>
    <row r="1784" spans="1:37" ht="16.5">
      <c r="A1784" s="94"/>
      <c r="B1784" s="60">
        <v>6401185</v>
      </c>
      <c r="C1784" s="20" t="s">
        <v>3337</v>
      </c>
      <c r="D1784" s="101" t="s">
        <v>10</v>
      </c>
      <c r="E1784" s="64">
        <v>866.75</v>
      </c>
      <c r="F1784" s="63">
        <f t="shared" si="387"/>
        <v>190.69</v>
      </c>
      <c r="G1784" s="63">
        <f>F1784+E1784</f>
        <v>1057.44</v>
      </c>
      <c r="H1784" s="24"/>
      <c r="AE1784" s="145">
        <v>812.78</v>
      </c>
      <c r="AF1784" s="9">
        <f t="shared" si="375"/>
        <v>866.75</v>
      </c>
      <c r="AG1784" s="3">
        <f t="shared" si="378"/>
        <v>190.69</v>
      </c>
      <c r="AH1784" s="61">
        <f t="shared" si="376"/>
        <v>1057.44</v>
      </c>
      <c r="AI1784" s="13">
        <f t="shared" si="379"/>
        <v>0</v>
      </c>
      <c r="AJ1784" s="13">
        <f t="shared" si="380"/>
        <v>0</v>
      </c>
      <c r="AK1784" s="13">
        <f t="shared" si="381"/>
        <v>0</v>
      </c>
    </row>
    <row r="1785" spans="1:37" ht="16.5">
      <c r="A1785" s="94"/>
      <c r="B1785" s="60">
        <v>6401186</v>
      </c>
      <c r="C1785" s="136" t="s">
        <v>3338</v>
      </c>
      <c r="D1785" s="101" t="s">
        <v>10</v>
      </c>
      <c r="E1785" s="64">
        <v>840.9</v>
      </c>
      <c r="F1785" s="63">
        <f t="shared" si="387"/>
        <v>185</v>
      </c>
      <c r="G1785" s="63">
        <f>F1785+E1785</f>
        <v>1025.9000000000001</v>
      </c>
      <c r="H1785" s="24"/>
      <c r="AE1785" s="145">
        <v>788.54</v>
      </c>
      <c r="AF1785" s="9">
        <f t="shared" si="375"/>
        <v>840.9</v>
      </c>
      <c r="AG1785" s="3">
        <f t="shared" si="378"/>
        <v>185</v>
      </c>
      <c r="AH1785" s="61">
        <f t="shared" si="376"/>
        <v>1025.9000000000001</v>
      </c>
      <c r="AI1785" s="13">
        <f t="shared" si="379"/>
        <v>0</v>
      </c>
      <c r="AJ1785" s="13">
        <f t="shared" si="380"/>
        <v>0</v>
      </c>
      <c r="AK1785" s="13">
        <f t="shared" si="381"/>
        <v>0</v>
      </c>
    </row>
    <row r="1786" spans="1:37" ht="20.100000000000001" customHeight="1">
      <c r="A1786" s="94"/>
      <c r="B1786" s="60"/>
      <c r="C1786" s="135" t="s">
        <v>1054</v>
      </c>
      <c r="D1786" s="245"/>
      <c r="E1786" s="246"/>
      <c r="F1786" s="246"/>
      <c r="G1786" s="246"/>
      <c r="H1786" s="247"/>
      <c r="AF1786" s="9">
        <f t="shared" si="375"/>
        <v>0</v>
      </c>
      <c r="AG1786" s="3">
        <f t="shared" si="378"/>
        <v>0</v>
      </c>
      <c r="AH1786" s="61">
        <f t="shared" si="376"/>
        <v>0</v>
      </c>
      <c r="AI1786" s="13">
        <f t="shared" si="379"/>
        <v>0</v>
      </c>
      <c r="AJ1786" s="13">
        <f t="shared" si="380"/>
        <v>0</v>
      </c>
      <c r="AK1786" s="13">
        <f t="shared" si="381"/>
        <v>0</v>
      </c>
    </row>
    <row r="1787" spans="1:37" ht="16.5">
      <c r="A1787" s="94"/>
      <c r="B1787" s="60">
        <v>6401187</v>
      </c>
      <c r="C1787" s="137" t="s">
        <v>3108</v>
      </c>
      <c r="D1787" s="101" t="s">
        <v>10</v>
      </c>
      <c r="E1787" s="64">
        <v>670.17</v>
      </c>
      <c r="F1787" s="63">
        <f t="shared" si="387"/>
        <v>147.44</v>
      </c>
      <c r="G1787" s="63">
        <f>F1787+E1787</f>
        <v>817.6099999999999</v>
      </c>
      <c r="H1787" s="24"/>
      <c r="AE1787" s="145">
        <v>628.44000000000005</v>
      </c>
      <c r="AF1787" s="9">
        <f t="shared" si="375"/>
        <v>670.17</v>
      </c>
      <c r="AG1787" s="3">
        <f t="shared" si="378"/>
        <v>147.44</v>
      </c>
      <c r="AH1787" s="61">
        <f t="shared" si="376"/>
        <v>817.6099999999999</v>
      </c>
      <c r="AI1787" s="13">
        <f t="shared" si="379"/>
        <v>0</v>
      </c>
      <c r="AJ1787" s="13">
        <f t="shared" si="380"/>
        <v>0</v>
      </c>
      <c r="AK1787" s="13">
        <f t="shared" si="381"/>
        <v>0</v>
      </c>
    </row>
    <row r="1788" spans="1:37" ht="16.5">
      <c r="A1788" s="94"/>
      <c r="B1788" s="60">
        <v>6401188</v>
      </c>
      <c r="C1788" s="20" t="s">
        <v>3109</v>
      </c>
      <c r="D1788" s="101" t="s">
        <v>10</v>
      </c>
      <c r="E1788" s="64">
        <v>556.27</v>
      </c>
      <c r="F1788" s="63">
        <f t="shared" si="387"/>
        <v>122.38</v>
      </c>
      <c r="G1788" s="63">
        <f>F1788+E1788</f>
        <v>678.65</v>
      </c>
      <c r="H1788" s="24"/>
      <c r="AE1788" s="145">
        <v>521.63</v>
      </c>
      <c r="AF1788" s="9">
        <f t="shared" si="375"/>
        <v>556.27</v>
      </c>
      <c r="AG1788" s="3">
        <f t="shared" si="378"/>
        <v>122.38</v>
      </c>
      <c r="AH1788" s="61">
        <f t="shared" si="376"/>
        <v>678.65</v>
      </c>
      <c r="AI1788" s="13">
        <f t="shared" si="379"/>
        <v>0</v>
      </c>
      <c r="AJ1788" s="13">
        <f t="shared" si="380"/>
        <v>0</v>
      </c>
      <c r="AK1788" s="13">
        <f t="shared" si="381"/>
        <v>0</v>
      </c>
    </row>
    <row r="1789" spans="1:37" ht="16.5">
      <c r="A1789" s="94"/>
      <c r="B1789" s="60">
        <v>6401189</v>
      </c>
      <c r="C1789" s="136" t="s">
        <v>3110</v>
      </c>
      <c r="D1789" s="101" t="s">
        <v>10</v>
      </c>
      <c r="E1789" s="64">
        <v>525.92999999999995</v>
      </c>
      <c r="F1789" s="63">
        <f t="shared" si="387"/>
        <v>115.7</v>
      </c>
      <c r="G1789" s="63">
        <f>F1789+E1789</f>
        <v>641.63</v>
      </c>
      <c r="H1789" s="24"/>
      <c r="AE1789" s="145">
        <v>493.18</v>
      </c>
      <c r="AF1789" s="9">
        <f t="shared" si="375"/>
        <v>525.92999999999995</v>
      </c>
      <c r="AG1789" s="3">
        <f t="shared" si="378"/>
        <v>115.7</v>
      </c>
      <c r="AH1789" s="61">
        <f t="shared" si="376"/>
        <v>641.63</v>
      </c>
      <c r="AI1789" s="13">
        <f t="shared" si="379"/>
        <v>0</v>
      </c>
      <c r="AJ1789" s="13">
        <f t="shared" si="380"/>
        <v>0</v>
      </c>
      <c r="AK1789" s="13">
        <f t="shared" si="381"/>
        <v>0</v>
      </c>
    </row>
    <row r="1790" spans="1:37" ht="30" customHeight="1">
      <c r="A1790" s="94"/>
      <c r="B1790" s="187" t="s">
        <v>2953</v>
      </c>
      <c r="C1790" s="188"/>
      <c r="D1790" s="188"/>
      <c r="E1790" s="188"/>
      <c r="F1790" s="188"/>
      <c r="G1790" s="188"/>
      <c r="H1790" s="189"/>
      <c r="AF1790" s="9">
        <f t="shared" si="375"/>
        <v>0</v>
      </c>
      <c r="AG1790" s="3">
        <f t="shared" si="378"/>
        <v>0</v>
      </c>
      <c r="AH1790" s="61">
        <f t="shared" si="376"/>
        <v>0</v>
      </c>
      <c r="AI1790" s="13">
        <f t="shared" si="379"/>
        <v>0</v>
      </c>
      <c r="AJ1790" s="13">
        <f t="shared" si="380"/>
        <v>0</v>
      </c>
      <c r="AK1790" s="13">
        <f t="shared" si="381"/>
        <v>0</v>
      </c>
    </row>
    <row r="1791" spans="1:37" ht="33">
      <c r="A1791" s="94"/>
      <c r="B1791" s="60"/>
      <c r="C1791" s="113" t="s">
        <v>3339</v>
      </c>
      <c r="D1791" s="187"/>
      <c r="E1791" s="188"/>
      <c r="F1791" s="188"/>
      <c r="G1791" s="188"/>
      <c r="H1791" s="189"/>
      <c r="AF1791" s="9">
        <f t="shared" si="375"/>
        <v>0</v>
      </c>
      <c r="AG1791" s="3">
        <f t="shared" si="378"/>
        <v>0</v>
      </c>
      <c r="AH1791" s="61">
        <f t="shared" si="376"/>
        <v>0</v>
      </c>
      <c r="AI1791" s="13">
        <f t="shared" si="379"/>
        <v>0</v>
      </c>
      <c r="AJ1791" s="13">
        <f t="shared" si="380"/>
        <v>0</v>
      </c>
      <c r="AK1791" s="13">
        <f t="shared" si="381"/>
        <v>0</v>
      </c>
    </row>
    <row r="1792" spans="1:37" ht="20.100000000000001" customHeight="1">
      <c r="A1792" s="94"/>
      <c r="B1792" s="60"/>
      <c r="C1792" s="33" t="s">
        <v>1055</v>
      </c>
      <c r="D1792" s="245"/>
      <c r="E1792" s="246"/>
      <c r="F1792" s="246"/>
      <c r="G1792" s="246"/>
      <c r="H1792" s="247"/>
      <c r="AF1792" s="9">
        <f t="shared" si="375"/>
        <v>0</v>
      </c>
      <c r="AG1792" s="3">
        <f t="shared" si="378"/>
        <v>0</v>
      </c>
      <c r="AH1792" s="61">
        <f t="shared" si="376"/>
        <v>0</v>
      </c>
      <c r="AI1792" s="13">
        <f t="shared" si="379"/>
        <v>0</v>
      </c>
      <c r="AJ1792" s="13">
        <f t="shared" si="380"/>
        <v>0</v>
      </c>
      <c r="AK1792" s="13">
        <f t="shared" si="381"/>
        <v>0</v>
      </c>
    </row>
    <row r="1793" spans="1:37" ht="16.5">
      <c r="A1793" s="233" t="s">
        <v>2957</v>
      </c>
      <c r="B1793" s="60">
        <v>6401190</v>
      </c>
      <c r="C1793" s="20" t="s">
        <v>1056</v>
      </c>
      <c r="D1793" s="101" t="s">
        <v>10</v>
      </c>
      <c r="E1793" s="63">
        <v>1403.72</v>
      </c>
      <c r="F1793" s="63">
        <f t="shared" ref="F1793:F1805" si="388">ROUND(E1793*0.22,2)</f>
        <v>308.82</v>
      </c>
      <c r="G1793" s="63">
        <f t="shared" ref="G1793:G1798" si="389">F1793+E1793</f>
        <v>1712.54</v>
      </c>
      <c r="H1793" s="24" t="s">
        <v>222</v>
      </c>
      <c r="AE1793" s="145">
        <v>1316.32</v>
      </c>
      <c r="AF1793" s="9">
        <f t="shared" si="375"/>
        <v>1403.72</v>
      </c>
      <c r="AG1793" s="3">
        <f t="shared" si="378"/>
        <v>308.82</v>
      </c>
      <c r="AH1793" s="61">
        <f t="shared" si="376"/>
        <v>1712.54</v>
      </c>
      <c r="AI1793" s="13">
        <f t="shared" si="379"/>
        <v>0</v>
      </c>
      <c r="AJ1793" s="13">
        <f t="shared" si="380"/>
        <v>0</v>
      </c>
      <c r="AK1793" s="13">
        <f t="shared" si="381"/>
        <v>0</v>
      </c>
    </row>
    <row r="1794" spans="1:37" ht="16.5">
      <c r="A1794" s="233"/>
      <c r="B1794" s="60">
        <v>6401191</v>
      </c>
      <c r="C1794" s="20" t="s">
        <v>1058</v>
      </c>
      <c r="D1794" s="101" t="s">
        <v>10</v>
      </c>
      <c r="E1794" s="63">
        <v>1503.98</v>
      </c>
      <c r="F1794" s="63">
        <f t="shared" si="388"/>
        <v>330.88</v>
      </c>
      <c r="G1794" s="63">
        <f t="shared" si="389"/>
        <v>1834.8600000000001</v>
      </c>
      <c r="H1794" s="24" t="s">
        <v>222</v>
      </c>
      <c r="AE1794" s="145">
        <v>1410.33</v>
      </c>
      <c r="AF1794" s="9">
        <f t="shared" si="375"/>
        <v>1503.98</v>
      </c>
      <c r="AG1794" s="3">
        <f t="shared" si="378"/>
        <v>330.88</v>
      </c>
      <c r="AH1794" s="61">
        <f t="shared" si="376"/>
        <v>1834.8600000000001</v>
      </c>
      <c r="AI1794" s="13">
        <f t="shared" si="379"/>
        <v>0</v>
      </c>
      <c r="AJ1794" s="13">
        <f t="shared" si="380"/>
        <v>0</v>
      </c>
      <c r="AK1794" s="13">
        <f t="shared" si="381"/>
        <v>0</v>
      </c>
    </row>
    <row r="1795" spans="1:37" ht="16.5">
      <c r="A1795" s="233"/>
      <c r="B1795" s="60">
        <v>6401192</v>
      </c>
      <c r="C1795" s="20" t="s">
        <v>1059</v>
      </c>
      <c r="D1795" s="101" t="s">
        <v>10</v>
      </c>
      <c r="E1795" s="63">
        <v>1704.46</v>
      </c>
      <c r="F1795" s="63">
        <f t="shared" si="388"/>
        <v>374.98</v>
      </c>
      <c r="G1795" s="63">
        <f t="shared" si="389"/>
        <v>2079.44</v>
      </c>
      <c r="H1795" s="24" t="s">
        <v>222</v>
      </c>
      <c r="AE1795" s="145">
        <v>1598.33</v>
      </c>
      <c r="AF1795" s="9">
        <f t="shared" si="375"/>
        <v>1704.46</v>
      </c>
      <c r="AG1795" s="3">
        <f t="shared" si="378"/>
        <v>374.98</v>
      </c>
      <c r="AH1795" s="61">
        <f t="shared" si="376"/>
        <v>2079.44</v>
      </c>
      <c r="AI1795" s="13">
        <f t="shared" si="379"/>
        <v>0</v>
      </c>
      <c r="AJ1795" s="13">
        <f t="shared" si="380"/>
        <v>0</v>
      </c>
      <c r="AK1795" s="13">
        <f t="shared" si="381"/>
        <v>0</v>
      </c>
    </row>
    <row r="1796" spans="1:37" ht="16.5">
      <c r="A1796" s="233"/>
      <c r="B1796" s="60">
        <v>6401193</v>
      </c>
      <c r="C1796" s="20" t="s">
        <v>1060</v>
      </c>
      <c r="D1796" s="101" t="s">
        <v>10</v>
      </c>
      <c r="E1796" s="63">
        <v>1825.21</v>
      </c>
      <c r="F1796" s="63">
        <f t="shared" si="388"/>
        <v>401.55</v>
      </c>
      <c r="G1796" s="63">
        <f t="shared" si="389"/>
        <v>2226.7600000000002</v>
      </c>
      <c r="H1796" s="24" t="s">
        <v>222</v>
      </c>
      <c r="AE1796" s="145">
        <v>1711.56</v>
      </c>
      <c r="AF1796" s="9">
        <f t="shared" si="375"/>
        <v>1825.21</v>
      </c>
      <c r="AG1796" s="3">
        <f t="shared" si="378"/>
        <v>401.55</v>
      </c>
      <c r="AH1796" s="61">
        <f t="shared" si="376"/>
        <v>2226.7600000000002</v>
      </c>
      <c r="AI1796" s="13">
        <f t="shared" si="379"/>
        <v>0</v>
      </c>
      <c r="AJ1796" s="13">
        <f t="shared" si="380"/>
        <v>0</v>
      </c>
      <c r="AK1796" s="13">
        <f t="shared" si="381"/>
        <v>0</v>
      </c>
    </row>
    <row r="1797" spans="1:37" ht="16.5">
      <c r="A1797" s="233"/>
      <c r="B1797" s="60">
        <v>6401194</v>
      </c>
      <c r="C1797" s="20" t="s">
        <v>1061</v>
      </c>
      <c r="D1797" s="101" t="s">
        <v>10</v>
      </c>
      <c r="E1797" s="63">
        <v>1925.45</v>
      </c>
      <c r="F1797" s="63">
        <f t="shared" si="388"/>
        <v>423.6</v>
      </c>
      <c r="G1797" s="63">
        <f t="shared" si="389"/>
        <v>2349.0500000000002</v>
      </c>
      <c r="H1797" s="24" t="s">
        <v>222</v>
      </c>
      <c r="AE1797" s="145">
        <v>1805.56</v>
      </c>
      <c r="AF1797" s="9">
        <f t="shared" si="375"/>
        <v>1925.45</v>
      </c>
      <c r="AG1797" s="3">
        <f t="shared" si="378"/>
        <v>423.6</v>
      </c>
      <c r="AH1797" s="61">
        <f t="shared" si="376"/>
        <v>2349.0500000000002</v>
      </c>
      <c r="AI1797" s="13">
        <f t="shared" si="379"/>
        <v>0</v>
      </c>
      <c r="AJ1797" s="13">
        <f t="shared" si="380"/>
        <v>0</v>
      </c>
      <c r="AK1797" s="13">
        <f t="shared" si="381"/>
        <v>0</v>
      </c>
    </row>
    <row r="1798" spans="1:37" ht="16.5">
      <c r="A1798" s="233"/>
      <c r="B1798" s="60">
        <v>6401195</v>
      </c>
      <c r="C1798" s="20" t="s">
        <v>1062</v>
      </c>
      <c r="D1798" s="101" t="s">
        <v>10</v>
      </c>
      <c r="E1798" s="63">
        <v>2146.04</v>
      </c>
      <c r="F1798" s="63">
        <f t="shared" si="388"/>
        <v>472.13</v>
      </c>
      <c r="G1798" s="63">
        <f t="shared" si="389"/>
        <v>2618.17</v>
      </c>
      <c r="H1798" s="24" t="s">
        <v>222</v>
      </c>
      <c r="AE1798" s="145">
        <v>2012.42</v>
      </c>
      <c r="AF1798" s="9">
        <f t="shared" si="375"/>
        <v>2146.04</v>
      </c>
      <c r="AG1798" s="3">
        <f t="shared" si="378"/>
        <v>472.13</v>
      </c>
      <c r="AH1798" s="61">
        <f t="shared" si="376"/>
        <v>2618.17</v>
      </c>
      <c r="AI1798" s="13">
        <f t="shared" si="379"/>
        <v>0</v>
      </c>
      <c r="AJ1798" s="13">
        <f t="shared" si="380"/>
        <v>0</v>
      </c>
      <c r="AK1798" s="13">
        <f t="shared" si="381"/>
        <v>0</v>
      </c>
    </row>
    <row r="1799" spans="1:37" ht="20.100000000000001" customHeight="1">
      <c r="A1799" s="94"/>
      <c r="B1799" s="60"/>
      <c r="C1799" s="33" t="s">
        <v>1063</v>
      </c>
      <c r="D1799" s="245"/>
      <c r="E1799" s="246"/>
      <c r="F1799" s="246"/>
      <c r="G1799" s="246"/>
      <c r="H1799" s="247"/>
      <c r="AF1799" s="9">
        <f t="shared" ref="AF1799:AF1862" si="390">ROUND(AE1799+(AE1799*6.64%),2)</f>
        <v>0</v>
      </c>
      <c r="AG1799" s="3">
        <f t="shared" si="378"/>
        <v>0</v>
      </c>
      <c r="AH1799" s="61">
        <f t="shared" ref="AH1799:AH1862" si="391">AF1799+AG1799</f>
        <v>0</v>
      </c>
      <c r="AI1799" s="13">
        <f t="shared" si="379"/>
        <v>0</v>
      </c>
      <c r="AJ1799" s="13">
        <f t="shared" si="380"/>
        <v>0</v>
      </c>
      <c r="AK1799" s="13">
        <f t="shared" si="381"/>
        <v>0</v>
      </c>
    </row>
    <row r="1800" spans="1:37" ht="16.5">
      <c r="A1800" s="233" t="s">
        <v>2957</v>
      </c>
      <c r="B1800" s="60">
        <v>6401196</v>
      </c>
      <c r="C1800" s="20" t="s">
        <v>1064</v>
      </c>
      <c r="D1800" s="101" t="s">
        <v>10</v>
      </c>
      <c r="E1800" s="63">
        <v>2446.73</v>
      </c>
      <c r="F1800" s="63">
        <f t="shared" si="388"/>
        <v>538.28</v>
      </c>
      <c r="G1800" s="63">
        <f t="shared" ref="G1800:G1805" si="392">F1800+E1800</f>
        <v>2985.01</v>
      </c>
      <c r="H1800" s="24" t="s">
        <v>222</v>
      </c>
      <c r="AE1800" s="145">
        <v>2294.38</v>
      </c>
      <c r="AF1800" s="9">
        <f t="shared" si="390"/>
        <v>2446.73</v>
      </c>
      <c r="AG1800" s="3">
        <f t="shared" si="378"/>
        <v>538.28</v>
      </c>
      <c r="AH1800" s="61">
        <f t="shared" si="391"/>
        <v>2985.01</v>
      </c>
      <c r="AI1800" s="13">
        <f t="shared" si="379"/>
        <v>0</v>
      </c>
      <c r="AJ1800" s="13">
        <f t="shared" si="380"/>
        <v>0</v>
      </c>
      <c r="AK1800" s="13">
        <f t="shared" si="381"/>
        <v>0</v>
      </c>
    </row>
    <row r="1801" spans="1:37" ht="16.5">
      <c r="A1801" s="233"/>
      <c r="B1801" s="60">
        <v>6401197</v>
      </c>
      <c r="C1801" s="20" t="s">
        <v>1058</v>
      </c>
      <c r="D1801" s="101" t="s">
        <v>10</v>
      </c>
      <c r="E1801" s="63">
        <v>2667.29</v>
      </c>
      <c r="F1801" s="63">
        <f t="shared" si="388"/>
        <v>586.79999999999995</v>
      </c>
      <c r="G1801" s="63">
        <f t="shared" si="392"/>
        <v>3254.09</v>
      </c>
      <c r="H1801" s="24" t="s">
        <v>222</v>
      </c>
      <c r="AE1801" s="145">
        <v>2501.21</v>
      </c>
      <c r="AF1801" s="9">
        <f t="shared" si="390"/>
        <v>2667.29</v>
      </c>
      <c r="AG1801" s="3">
        <f t="shared" si="378"/>
        <v>586.79999999999995</v>
      </c>
      <c r="AH1801" s="61">
        <f t="shared" si="391"/>
        <v>3254.09</v>
      </c>
      <c r="AI1801" s="13">
        <f t="shared" si="379"/>
        <v>0</v>
      </c>
      <c r="AJ1801" s="13">
        <f t="shared" si="380"/>
        <v>0</v>
      </c>
      <c r="AK1801" s="13">
        <f t="shared" si="381"/>
        <v>0</v>
      </c>
    </row>
    <row r="1802" spans="1:37" ht="16.5">
      <c r="A1802" s="233"/>
      <c r="B1802" s="60">
        <v>6401198</v>
      </c>
      <c r="C1802" s="20" t="s">
        <v>1059</v>
      </c>
      <c r="D1802" s="101" t="s">
        <v>10</v>
      </c>
      <c r="E1802" s="63">
        <v>2887.85</v>
      </c>
      <c r="F1802" s="63">
        <f t="shared" si="388"/>
        <v>635.33000000000004</v>
      </c>
      <c r="G1802" s="63">
        <f t="shared" si="392"/>
        <v>3523.18</v>
      </c>
      <c r="H1802" s="24" t="s">
        <v>222</v>
      </c>
      <c r="AE1802" s="145">
        <v>2708.04</v>
      </c>
      <c r="AF1802" s="9">
        <f t="shared" si="390"/>
        <v>2887.85</v>
      </c>
      <c r="AG1802" s="3">
        <f t="shared" si="378"/>
        <v>635.33000000000004</v>
      </c>
      <c r="AH1802" s="61">
        <f t="shared" si="391"/>
        <v>3523.18</v>
      </c>
      <c r="AI1802" s="13">
        <f t="shared" si="379"/>
        <v>0</v>
      </c>
      <c r="AJ1802" s="13">
        <f t="shared" si="380"/>
        <v>0</v>
      </c>
      <c r="AK1802" s="13">
        <f t="shared" si="381"/>
        <v>0</v>
      </c>
    </row>
    <row r="1803" spans="1:37" ht="16.5">
      <c r="A1803" s="233"/>
      <c r="B1803" s="60">
        <v>6401199</v>
      </c>
      <c r="C1803" s="20" t="s">
        <v>1060</v>
      </c>
      <c r="D1803" s="101" t="s">
        <v>10</v>
      </c>
      <c r="E1803" s="63">
        <v>3008.17</v>
      </c>
      <c r="F1803" s="63">
        <f t="shared" si="388"/>
        <v>661.8</v>
      </c>
      <c r="G1803" s="63">
        <f t="shared" si="392"/>
        <v>3669.9700000000003</v>
      </c>
      <c r="H1803" s="24" t="s">
        <v>222</v>
      </c>
      <c r="AE1803" s="145">
        <v>2820.86</v>
      </c>
      <c r="AF1803" s="9">
        <f t="shared" si="390"/>
        <v>3008.17</v>
      </c>
      <c r="AG1803" s="3">
        <f t="shared" ref="AG1803:AG1866" si="393">ROUND(E1803*0.22,2)</f>
        <v>661.8</v>
      </c>
      <c r="AH1803" s="61">
        <f t="shared" si="391"/>
        <v>3669.9700000000003</v>
      </c>
      <c r="AI1803" s="13">
        <f t="shared" ref="AI1803:AI1866" si="394">AF1803-E1803</f>
        <v>0</v>
      </c>
      <c r="AJ1803" s="13">
        <f t="shared" ref="AJ1803:AJ1866" si="395">AG1803-F1803</f>
        <v>0</v>
      </c>
      <c r="AK1803" s="13">
        <f t="shared" ref="AK1803:AK1866" si="396">AH1803-G1803</f>
        <v>0</v>
      </c>
    </row>
    <row r="1804" spans="1:37" ht="16.5">
      <c r="A1804" s="233"/>
      <c r="B1804" s="60">
        <v>6401200</v>
      </c>
      <c r="C1804" s="20" t="s">
        <v>1061</v>
      </c>
      <c r="D1804" s="101" t="s">
        <v>10</v>
      </c>
      <c r="E1804" s="63">
        <v>3108.42</v>
      </c>
      <c r="F1804" s="63">
        <f t="shared" si="388"/>
        <v>683.85</v>
      </c>
      <c r="G1804" s="63">
        <f t="shared" si="392"/>
        <v>3792.27</v>
      </c>
      <c r="H1804" s="24" t="s">
        <v>222</v>
      </c>
      <c r="AE1804" s="145">
        <v>2914.87</v>
      </c>
      <c r="AF1804" s="9">
        <f t="shared" si="390"/>
        <v>3108.42</v>
      </c>
      <c r="AG1804" s="3">
        <f t="shared" si="393"/>
        <v>683.85</v>
      </c>
      <c r="AH1804" s="61">
        <f t="shared" si="391"/>
        <v>3792.27</v>
      </c>
      <c r="AI1804" s="13">
        <f t="shared" si="394"/>
        <v>0</v>
      </c>
      <c r="AJ1804" s="13">
        <f t="shared" si="395"/>
        <v>0</v>
      </c>
      <c r="AK1804" s="13">
        <f t="shared" si="396"/>
        <v>0</v>
      </c>
    </row>
    <row r="1805" spans="1:37" ht="16.5">
      <c r="A1805" s="233"/>
      <c r="B1805" s="60">
        <v>6401201</v>
      </c>
      <c r="C1805" s="136" t="s">
        <v>1062</v>
      </c>
      <c r="D1805" s="101" t="s">
        <v>10</v>
      </c>
      <c r="E1805" s="63">
        <v>3208.7</v>
      </c>
      <c r="F1805" s="63">
        <f t="shared" si="388"/>
        <v>705.91</v>
      </c>
      <c r="G1805" s="63">
        <f t="shared" si="392"/>
        <v>3914.6099999999997</v>
      </c>
      <c r="H1805" s="24" t="s">
        <v>222</v>
      </c>
      <c r="AE1805" s="145">
        <v>3008.91</v>
      </c>
      <c r="AF1805" s="9">
        <f t="shared" si="390"/>
        <v>3208.7</v>
      </c>
      <c r="AG1805" s="3">
        <f t="shared" si="393"/>
        <v>705.91</v>
      </c>
      <c r="AH1805" s="61">
        <f t="shared" si="391"/>
        <v>3914.6099999999997</v>
      </c>
      <c r="AI1805" s="13">
        <f t="shared" si="394"/>
        <v>0</v>
      </c>
      <c r="AJ1805" s="13">
        <f t="shared" si="395"/>
        <v>0</v>
      </c>
      <c r="AK1805" s="13">
        <f t="shared" si="396"/>
        <v>0</v>
      </c>
    </row>
    <row r="1806" spans="1:37" ht="30" customHeight="1">
      <c r="A1806" s="94"/>
      <c r="B1806" s="187" t="s">
        <v>1065</v>
      </c>
      <c r="C1806" s="188"/>
      <c r="D1806" s="188"/>
      <c r="E1806" s="188"/>
      <c r="F1806" s="188"/>
      <c r="G1806" s="188"/>
      <c r="H1806" s="189"/>
      <c r="AF1806" s="9">
        <f t="shared" si="390"/>
        <v>0</v>
      </c>
      <c r="AG1806" s="3">
        <f t="shared" si="393"/>
        <v>0</v>
      </c>
      <c r="AH1806" s="61">
        <f t="shared" si="391"/>
        <v>0</v>
      </c>
      <c r="AI1806" s="13">
        <f t="shared" si="394"/>
        <v>0</v>
      </c>
      <c r="AJ1806" s="13">
        <f t="shared" si="395"/>
        <v>0</v>
      </c>
      <c r="AK1806" s="13">
        <f t="shared" si="396"/>
        <v>0</v>
      </c>
    </row>
    <row r="1807" spans="1:37" ht="30" customHeight="1">
      <c r="A1807" s="94"/>
      <c r="B1807" s="60"/>
      <c r="C1807" s="113" t="s">
        <v>3340</v>
      </c>
      <c r="D1807" s="187"/>
      <c r="E1807" s="188"/>
      <c r="F1807" s="188"/>
      <c r="G1807" s="188"/>
      <c r="H1807" s="189"/>
      <c r="AF1807" s="9">
        <f t="shared" si="390"/>
        <v>0</v>
      </c>
      <c r="AG1807" s="3">
        <f t="shared" si="393"/>
        <v>0</v>
      </c>
      <c r="AH1807" s="61">
        <f t="shared" si="391"/>
        <v>0</v>
      </c>
      <c r="AI1807" s="13">
        <f t="shared" si="394"/>
        <v>0</v>
      </c>
      <c r="AJ1807" s="13">
        <f t="shared" si="395"/>
        <v>0</v>
      </c>
      <c r="AK1807" s="13">
        <f t="shared" si="396"/>
        <v>0</v>
      </c>
    </row>
    <row r="1808" spans="1:37" ht="20.100000000000001" customHeight="1">
      <c r="A1808" s="94"/>
      <c r="B1808" s="60"/>
      <c r="C1808" s="72" t="s">
        <v>1055</v>
      </c>
      <c r="D1808" s="245"/>
      <c r="E1808" s="246"/>
      <c r="F1808" s="246"/>
      <c r="G1808" s="246"/>
      <c r="H1808" s="247"/>
      <c r="AF1808" s="9">
        <f t="shared" si="390"/>
        <v>0</v>
      </c>
      <c r="AG1808" s="3">
        <f t="shared" si="393"/>
        <v>0</v>
      </c>
      <c r="AH1808" s="61">
        <f t="shared" si="391"/>
        <v>0</v>
      </c>
      <c r="AI1808" s="13">
        <f t="shared" si="394"/>
        <v>0</v>
      </c>
      <c r="AJ1808" s="13">
        <f t="shared" si="395"/>
        <v>0</v>
      </c>
      <c r="AK1808" s="13">
        <f t="shared" si="396"/>
        <v>0</v>
      </c>
    </row>
    <row r="1809" spans="1:37" ht="16.5">
      <c r="A1809" s="94"/>
      <c r="B1809" s="60">
        <v>6401202</v>
      </c>
      <c r="C1809" s="20" t="s">
        <v>1064</v>
      </c>
      <c r="D1809" s="101" t="s">
        <v>10</v>
      </c>
      <c r="E1809" s="63">
        <v>831.88</v>
      </c>
      <c r="F1809" s="63">
        <f t="shared" ref="F1809:F1821" si="397">ROUND(E1809*0.22,2)</f>
        <v>183.01</v>
      </c>
      <c r="G1809" s="63">
        <f t="shared" ref="G1809:G1814" si="398">F1809+E1809</f>
        <v>1014.89</v>
      </c>
      <c r="H1809" s="24" t="s">
        <v>1057</v>
      </c>
      <c r="AE1809" s="145">
        <v>780.08</v>
      </c>
      <c r="AF1809" s="9">
        <f t="shared" si="390"/>
        <v>831.88</v>
      </c>
      <c r="AG1809" s="3">
        <f t="shared" si="393"/>
        <v>183.01</v>
      </c>
      <c r="AH1809" s="61">
        <f t="shared" si="391"/>
        <v>1014.89</v>
      </c>
      <c r="AI1809" s="13">
        <f t="shared" si="394"/>
        <v>0</v>
      </c>
      <c r="AJ1809" s="13">
        <f t="shared" si="395"/>
        <v>0</v>
      </c>
      <c r="AK1809" s="13">
        <f t="shared" si="396"/>
        <v>0</v>
      </c>
    </row>
    <row r="1810" spans="1:37" ht="16.5">
      <c r="A1810" s="94"/>
      <c r="B1810" s="60">
        <v>6401203</v>
      </c>
      <c r="C1810" s="20" t="s">
        <v>1058</v>
      </c>
      <c r="D1810" s="101" t="s">
        <v>10</v>
      </c>
      <c r="E1810" s="63">
        <v>954.8</v>
      </c>
      <c r="F1810" s="63">
        <f t="shared" si="397"/>
        <v>210.06</v>
      </c>
      <c r="G1810" s="63">
        <f t="shared" si="398"/>
        <v>1164.8599999999999</v>
      </c>
      <c r="H1810" s="24" t="s">
        <v>1057</v>
      </c>
      <c r="AE1810" s="145">
        <v>895.35</v>
      </c>
      <c r="AF1810" s="9">
        <f t="shared" si="390"/>
        <v>954.8</v>
      </c>
      <c r="AG1810" s="3">
        <f t="shared" si="393"/>
        <v>210.06</v>
      </c>
      <c r="AH1810" s="61">
        <f t="shared" si="391"/>
        <v>1164.8599999999999</v>
      </c>
      <c r="AI1810" s="13">
        <f t="shared" si="394"/>
        <v>0</v>
      </c>
      <c r="AJ1810" s="13">
        <f t="shared" si="395"/>
        <v>0</v>
      </c>
      <c r="AK1810" s="13">
        <f t="shared" si="396"/>
        <v>0</v>
      </c>
    </row>
    <row r="1811" spans="1:37" ht="16.5">
      <c r="A1811" s="94"/>
      <c r="B1811" s="60">
        <v>6401204</v>
      </c>
      <c r="C1811" s="20" t="s">
        <v>1059</v>
      </c>
      <c r="D1811" s="101" t="s">
        <v>10</v>
      </c>
      <c r="E1811" s="63">
        <v>1087.97</v>
      </c>
      <c r="F1811" s="63">
        <f t="shared" si="397"/>
        <v>239.35</v>
      </c>
      <c r="G1811" s="63">
        <f t="shared" si="398"/>
        <v>1327.32</v>
      </c>
      <c r="H1811" s="24" t="s">
        <v>1057</v>
      </c>
      <c r="AE1811" s="145">
        <v>1020.23</v>
      </c>
      <c r="AF1811" s="9">
        <f t="shared" si="390"/>
        <v>1087.97</v>
      </c>
      <c r="AG1811" s="3">
        <f t="shared" si="393"/>
        <v>239.35</v>
      </c>
      <c r="AH1811" s="61">
        <f t="shared" si="391"/>
        <v>1327.32</v>
      </c>
      <c r="AI1811" s="13">
        <f t="shared" si="394"/>
        <v>0</v>
      </c>
      <c r="AJ1811" s="13">
        <f t="shared" si="395"/>
        <v>0</v>
      </c>
      <c r="AK1811" s="13">
        <f t="shared" si="396"/>
        <v>0</v>
      </c>
    </row>
    <row r="1812" spans="1:37" ht="16.5">
      <c r="A1812" s="94"/>
      <c r="B1812" s="60">
        <v>6401205</v>
      </c>
      <c r="C1812" s="20" t="s">
        <v>1060</v>
      </c>
      <c r="D1812" s="101" t="s">
        <v>10</v>
      </c>
      <c r="E1812" s="63">
        <v>1200.67</v>
      </c>
      <c r="F1812" s="63">
        <f t="shared" si="397"/>
        <v>264.14999999999998</v>
      </c>
      <c r="G1812" s="63">
        <f t="shared" si="398"/>
        <v>1464.8200000000002</v>
      </c>
      <c r="H1812" s="24" t="s">
        <v>1057</v>
      </c>
      <c r="AE1812" s="145">
        <v>1125.9100000000001</v>
      </c>
      <c r="AF1812" s="9">
        <f t="shared" si="390"/>
        <v>1200.67</v>
      </c>
      <c r="AG1812" s="3">
        <f t="shared" si="393"/>
        <v>264.14999999999998</v>
      </c>
      <c r="AH1812" s="61">
        <f t="shared" si="391"/>
        <v>1464.8200000000002</v>
      </c>
      <c r="AI1812" s="13">
        <f t="shared" si="394"/>
        <v>0</v>
      </c>
      <c r="AJ1812" s="13">
        <f t="shared" si="395"/>
        <v>0</v>
      </c>
      <c r="AK1812" s="13">
        <f t="shared" si="396"/>
        <v>0</v>
      </c>
    </row>
    <row r="1813" spans="1:37" ht="16.5">
      <c r="A1813" s="94"/>
      <c r="B1813" s="60">
        <v>6401206</v>
      </c>
      <c r="C1813" s="20" t="s">
        <v>1061</v>
      </c>
      <c r="D1813" s="101" t="s">
        <v>10</v>
      </c>
      <c r="E1813" s="63">
        <v>1282.6400000000001</v>
      </c>
      <c r="F1813" s="63">
        <f t="shared" si="397"/>
        <v>282.18</v>
      </c>
      <c r="G1813" s="63">
        <f t="shared" si="398"/>
        <v>1564.8200000000002</v>
      </c>
      <c r="H1813" s="24" t="s">
        <v>1057</v>
      </c>
      <c r="AE1813" s="145">
        <v>1202.78</v>
      </c>
      <c r="AF1813" s="9">
        <f t="shared" si="390"/>
        <v>1282.6400000000001</v>
      </c>
      <c r="AG1813" s="3">
        <f t="shared" si="393"/>
        <v>282.18</v>
      </c>
      <c r="AH1813" s="61">
        <f t="shared" si="391"/>
        <v>1564.8200000000002</v>
      </c>
      <c r="AI1813" s="13">
        <f t="shared" si="394"/>
        <v>0</v>
      </c>
      <c r="AJ1813" s="13">
        <f t="shared" si="395"/>
        <v>0</v>
      </c>
      <c r="AK1813" s="13">
        <f t="shared" si="396"/>
        <v>0</v>
      </c>
    </row>
    <row r="1814" spans="1:37" ht="16.5">
      <c r="A1814" s="94"/>
      <c r="B1814" s="60">
        <v>6401207</v>
      </c>
      <c r="C1814" s="20" t="s">
        <v>1062</v>
      </c>
      <c r="D1814" s="101" t="s">
        <v>10</v>
      </c>
      <c r="E1814" s="63">
        <v>1354.37</v>
      </c>
      <c r="F1814" s="63">
        <f t="shared" si="397"/>
        <v>297.95999999999998</v>
      </c>
      <c r="G1814" s="63">
        <f t="shared" si="398"/>
        <v>1652.33</v>
      </c>
      <c r="H1814" s="24" t="s">
        <v>1057</v>
      </c>
      <c r="AE1814" s="145">
        <v>1270.04</v>
      </c>
      <c r="AF1814" s="9">
        <f t="shared" si="390"/>
        <v>1354.37</v>
      </c>
      <c r="AG1814" s="3">
        <f t="shared" si="393"/>
        <v>297.95999999999998</v>
      </c>
      <c r="AH1814" s="61">
        <f t="shared" si="391"/>
        <v>1652.33</v>
      </c>
      <c r="AI1814" s="13">
        <f t="shared" si="394"/>
        <v>0</v>
      </c>
      <c r="AJ1814" s="13">
        <f t="shared" si="395"/>
        <v>0</v>
      </c>
      <c r="AK1814" s="13">
        <f t="shared" si="396"/>
        <v>0</v>
      </c>
    </row>
    <row r="1815" spans="1:37" ht="20.100000000000001" customHeight="1">
      <c r="A1815" s="94"/>
      <c r="B1815" s="60"/>
      <c r="C1815" s="72" t="s">
        <v>1066</v>
      </c>
      <c r="D1815" s="245"/>
      <c r="E1815" s="246"/>
      <c r="F1815" s="246"/>
      <c r="G1815" s="246"/>
      <c r="H1815" s="247"/>
      <c r="AF1815" s="9">
        <f t="shared" si="390"/>
        <v>0</v>
      </c>
      <c r="AG1815" s="3">
        <f t="shared" si="393"/>
        <v>0</v>
      </c>
      <c r="AH1815" s="61">
        <f t="shared" si="391"/>
        <v>0</v>
      </c>
      <c r="AI1815" s="13">
        <f t="shared" si="394"/>
        <v>0</v>
      </c>
      <c r="AJ1815" s="13">
        <f t="shared" si="395"/>
        <v>0</v>
      </c>
      <c r="AK1815" s="13">
        <f t="shared" si="396"/>
        <v>0</v>
      </c>
    </row>
    <row r="1816" spans="1:37" ht="16.5">
      <c r="A1816" s="94"/>
      <c r="B1816" s="60">
        <v>6401208</v>
      </c>
      <c r="C1816" s="20" t="s">
        <v>1064</v>
      </c>
      <c r="D1816" s="101" t="s">
        <v>10</v>
      </c>
      <c r="E1816" s="63">
        <v>1087.97</v>
      </c>
      <c r="F1816" s="63">
        <f t="shared" si="397"/>
        <v>239.35</v>
      </c>
      <c r="G1816" s="63">
        <f t="shared" ref="G1816:G1821" si="399">F1816+E1816</f>
        <v>1327.32</v>
      </c>
      <c r="H1816" s="24" t="s">
        <v>1057</v>
      </c>
      <c r="AE1816" s="145">
        <v>1020.23</v>
      </c>
      <c r="AF1816" s="9">
        <f t="shared" si="390"/>
        <v>1087.97</v>
      </c>
      <c r="AG1816" s="3">
        <f t="shared" si="393"/>
        <v>239.35</v>
      </c>
      <c r="AH1816" s="61">
        <f t="shared" si="391"/>
        <v>1327.32</v>
      </c>
      <c r="AI1816" s="13">
        <f t="shared" si="394"/>
        <v>0</v>
      </c>
      <c r="AJ1816" s="13">
        <f t="shared" si="395"/>
        <v>0</v>
      </c>
      <c r="AK1816" s="13">
        <f t="shared" si="396"/>
        <v>0</v>
      </c>
    </row>
    <row r="1817" spans="1:37" ht="16.5">
      <c r="A1817" s="94"/>
      <c r="B1817" s="60">
        <v>6401209</v>
      </c>
      <c r="C1817" s="20" t="s">
        <v>1058</v>
      </c>
      <c r="D1817" s="101" t="s">
        <v>10</v>
      </c>
      <c r="E1817" s="63">
        <v>1190.42</v>
      </c>
      <c r="F1817" s="63">
        <f t="shared" si="397"/>
        <v>261.89</v>
      </c>
      <c r="G1817" s="63">
        <f t="shared" si="399"/>
        <v>1452.31</v>
      </c>
      <c r="H1817" s="24" t="s">
        <v>1057</v>
      </c>
      <c r="AE1817" s="145">
        <v>1116.3</v>
      </c>
      <c r="AF1817" s="9">
        <f t="shared" si="390"/>
        <v>1190.42</v>
      </c>
      <c r="AG1817" s="3">
        <f t="shared" si="393"/>
        <v>261.89</v>
      </c>
      <c r="AH1817" s="61">
        <f t="shared" si="391"/>
        <v>1452.31</v>
      </c>
      <c r="AI1817" s="13">
        <f t="shared" si="394"/>
        <v>0</v>
      </c>
      <c r="AJ1817" s="13">
        <f t="shared" si="395"/>
        <v>0</v>
      </c>
      <c r="AK1817" s="13">
        <f t="shared" si="396"/>
        <v>0</v>
      </c>
    </row>
    <row r="1818" spans="1:37" ht="16.5">
      <c r="A1818" s="94"/>
      <c r="B1818" s="60">
        <v>6401210</v>
      </c>
      <c r="C1818" s="20" t="s">
        <v>1059</v>
      </c>
      <c r="D1818" s="101" t="s">
        <v>10</v>
      </c>
      <c r="E1818" s="63">
        <v>1303.1400000000001</v>
      </c>
      <c r="F1818" s="63">
        <f t="shared" si="397"/>
        <v>286.69</v>
      </c>
      <c r="G1818" s="63">
        <f t="shared" si="399"/>
        <v>1589.8300000000002</v>
      </c>
      <c r="H1818" s="24" t="s">
        <v>1057</v>
      </c>
      <c r="AE1818" s="145">
        <v>1222</v>
      </c>
      <c r="AF1818" s="9">
        <f t="shared" si="390"/>
        <v>1303.1400000000001</v>
      </c>
      <c r="AG1818" s="3">
        <f t="shared" si="393"/>
        <v>286.69</v>
      </c>
      <c r="AH1818" s="61">
        <f t="shared" si="391"/>
        <v>1589.8300000000002</v>
      </c>
      <c r="AI1818" s="13">
        <f t="shared" si="394"/>
        <v>0</v>
      </c>
      <c r="AJ1818" s="13">
        <f t="shared" si="395"/>
        <v>0</v>
      </c>
      <c r="AK1818" s="13">
        <f t="shared" si="396"/>
        <v>0</v>
      </c>
    </row>
    <row r="1819" spans="1:37" ht="16.5">
      <c r="A1819" s="94"/>
      <c r="B1819" s="60">
        <v>6401211</v>
      </c>
      <c r="C1819" s="20" t="s">
        <v>1060</v>
      </c>
      <c r="D1819" s="101" t="s">
        <v>10</v>
      </c>
      <c r="E1819" s="63">
        <v>1374.83</v>
      </c>
      <c r="F1819" s="63">
        <f t="shared" si="397"/>
        <v>302.45999999999998</v>
      </c>
      <c r="G1819" s="63">
        <f t="shared" si="399"/>
        <v>1677.29</v>
      </c>
      <c r="H1819" s="24" t="s">
        <v>1057</v>
      </c>
      <c r="AE1819" s="145">
        <v>1289.23</v>
      </c>
      <c r="AF1819" s="9">
        <f t="shared" si="390"/>
        <v>1374.83</v>
      </c>
      <c r="AG1819" s="3">
        <f t="shared" si="393"/>
        <v>302.45999999999998</v>
      </c>
      <c r="AH1819" s="61">
        <f t="shared" si="391"/>
        <v>1677.29</v>
      </c>
      <c r="AI1819" s="13">
        <f t="shared" si="394"/>
        <v>0</v>
      </c>
      <c r="AJ1819" s="13">
        <f t="shared" si="395"/>
        <v>0</v>
      </c>
      <c r="AK1819" s="13">
        <f t="shared" si="396"/>
        <v>0</v>
      </c>
    </row>
    <row r="1820" spans="1:37" ht="16.5">
      <c r="A1820" s="94"/>
      <c r="B1820" s="60">
        <v>6401212</v>
      </c>
      <c r="C1820" s="20" t="s">
        <v>1061</v>
      </c>
      <c r="D1820" s="101" t="s">
        <v>10</v>
      </c>
      <c r="E1820" s="63">
        <v>1497.79</v>
      </c>
      <c r="F1820" s="63">
        <f t="shared" si="397"/>
        <v>329.51</v>
      </c>
      <c r="G1820" s="63">
        <f t="shared" si="399"/>
        <v>1827.3</v>
      </c>
      <c r="H1820" s="24" t="s">
        <v>1057</v>
      </c>
      <c r="AE1820" s="145">
        <v>1404.53</v>
      </c>
      <c r="AF1820" s="9">
        <f t="shared" si="390"/>
        <v>1497.79</v>
      </c>
      <c r="AG1820" s="3">
        <f t="shared" si="393"/>
        <v>329.51</v>
      </c>
      <c r="AH1820" s="61">
        <f t="shared" si="391"/>
        <v>1827.3</v>
      </c>
      <c r="AI1820" s="13">
        <f t="shared" si="394"/>
        <v>0</v>
      </c>
      <c r="AJ1820" s="13">
        <f t="shared" si="395"/>
        <v>0</v>
      </c>
      <c r="AK1820" s="13">
        <f t="shared" si="396"/>
        <v>0</v>
      </c>
    </row>
    <row r="1821" spans="1:37" ht="16.5">
      <c r="A1821" s="94"/>
      <c r="B1821" s="60">
        <v>6401213</v>
      </c>
      <c r="C1821" s="20" t="s">
        <v>1062</v>
      </c>
      <c r="D1821" s="101" t="s">
        <v>10</v>
      </c>
      <c r="E1821" s="63">
        <v>1610.48</v>
      </c>
      <c r="F1821" s="63">
        <f t="shared" si="397"/>
        <v>354.31</v>
      </c>
      <c r="G1821" s="63">
        <f t="shared" si="399"/>
        <v>1964.79</v>
      </c>
      <c r="H1821" s="24" t="s">
        <v>1057</v>
      </c>
      <c r="AE1821" s="145">
        <v>1510.2</v>
      </c>
      <c r="AF1821" s="9">
        <f t="shared" si="390"/>
        <v>1610.48</v>
      </c>
      <c r="AG1821" s="3">
        <f t="shared" si="393"/>
        <v>354.31</v>
      </c>
      <c r="AH1821" s="61">
        <f t="shared" si="391"/>
        <v>1964.79</v>
      </c>
      <c r="AI1821" s="13">
        <f t="shared" si="394"/>
        <v>0</v>
      </c>
      <c r="AJ1821" s="13">
        <f t="shared" si="395"/>
        <v>0</v>
      </c>
      <c r="AK1821" s="13">
        <f t="shared" si="396"/>
        <v>0</v>
      </c>
    </row>
    <row r="1822" spans="1:37" ht="30" customHeight="1">
      <c r="A1822" s="94"/>
      <c r="B1822" s="187" t="s">
        <v>2954</v>
      </c>
      <c r="C1822" s="188"/>
      <c r="D1822" s="188"/>
      <c r="E1822" s="188"/>
      <c r="F1822" s="188"/>
      <c r="G1822" s="188"/>
      <c r="H1822" s="189"/>
      <c r="AF1822" s="9">
        <f t="shared" si="390"/>
        <v>0</v>
      </c>
      <c r="AG1822" s="3">
        <f t="shared" si="393"/>
        <v>0</v>
      </c>
      <c r="AH1822" s="61">
        <f t="shared" si="391"/>
        <v>0</v>
      </c>
      <c r="AI1822" s="13">
        <f t="shared" si="394"/>
        <v>0</v>
      </c>
      <c r="AJ1822" s="13">
        <f t="shared" si="395"/>
        <v>0</v>
      </c>
      <c r="AK1822" s="13">
        <f t="shared" si="396"/>
        <v>0</v>
      </c>
    </row>
    <row r="1823" spans="1:37" ht="20.100000000000001" customHeight="1">
      <c r="A1823" s="94"/>
      <c r="B1823" s="60"/>
      <c r="C1823" s="33" t="s">
        <v>2955</v>
      </c>
      <c r="D1823" s="187"/>
      <c r="E1823" s="188"/>
      <c r="F1823" s="188"/>
      <c r="G1823" s="188"/>
      <c r="H1823" s="189"/>
      <c r="AF1823" s="9">
        <f t="shared" si="390"/>
        <v>0</v>
      </c>
      <c r="AG1823" s="3">
        <f t="shared" si="393"/>
        <v>0</v>
      </c>
      <c r="AH1823" s="61">
        <f t="shared" si="391"/>
        <v>0</v>
      </c>
      <c r="AI1823" s="13">
        <f t="shared" si="394"/>
        <v>0</v>
      </c>
      <c r="AJ1823" s="13">
        <f t="shared" si="395"/>
        <v>0</v>
      </c>
      <c r="AK1823" s="13">
        <f t="shared" si="396"/>
        <v>0</v>
      </c>
    </row>
    <row r="1824" spans="1:37" ht="16.5">
      <c r="A1824" s="233" t="s">
        <v>2957</v>
      </c>
      <c r="B1824" s="60">
        <v>6401214</v>
      </c>
      <c r="C1824" s="20" t="s">
        <v>1064</v>
      </c>
      <c r="D1824" s="104" t="s">
        <v>10</v>
      </c>
      <c r="E1824" s="63">
        <v>2246.2399999999998</v>
      </c>
      <c r="F1824" s="63">
        <f t="shared" ref="F1824:F1853" si="400">ROUND(E1824*0.22,2)</f>
        <v>494.17</v>
      </c>
      <c r="G1824" s="63">
        <f>F1824+E1824</f>
        <v>2740.41</v>
      </c>
      <c r="H1824" s="24" t="s">
        <v>222</v>
      </c>
      <c r="AE1824" s="145">
        <v>2106.38</v>
      </c>
      <c r="AF1824" s="9">
        <f t="shared" si="390"/>
        <v>2246.2399999999998</v>
      </c>
      <c r="AG1824" s="3">
        <f t="shared" si="393"/>
        <v>494.17</v>
      </c>
      <c r="AH1824" s="61">
        <f t="shared" si="391"/>
        <v>2740.41</v>
      </c>
      <c r="AI1824" s="13">
        <f t="shared" si="394"/>
        <v>0</v>
      </c>
      <c r="AJ1824" s="13">
        <f t="shared" si="395"/>
        <v>0</v>
      </c>
      <c r="AK1824" s="13">
        <f t="shared" si="396"/>
        <v>0</v>
      </c>
    </row>
    <row r="1825" spans="1:37" ht="16.5">
      <c r="A1825" s="233"/>
      <c r="B1825" s="60">
        <v>6401215</v>
      </c>
      <c r="C1825" s="20" t="s">
        <v>1058</v>
      </c>
      <c r="D1825" s="104" t="s">
        <v>10</v>
      </c>
      <c r="E1825" s="63">
        <v>2346.4899999999998</v>
      </c>
      <c r="F1825" s="63">
        <f t="shared" si="400"/>
        <v>516.23</v>
      </c>
      <c r="G1825" s="63">
        <f>F1825+E1825</f>
        <v>2862.72</v>
      </c>
      <c r="H1825" s="24" t="s">
        <v>222</v>
      </c>
      <c r="AE1825" s="145">
        <v>2200.38</v>
      </c>
      <c r="AF1825" s="9">
        <f t="shared" si="390"/>
        <v>2346.4899999999998</v>
      </c>
      <c r="AG1825" s="3">
        <f t="shared" si="393"/>
        <v>516.23</v>
      </c>
      <c r="AH1825" s="61">
        <f t="shared" si="391"/>
        <v>2862.72</v>
      </c>
      <c r="AI1825" s="13">
        <f t="shared" si="394"/>
        <v>0</v>
      </c>
      <c r="AJ1825" s="13">
        <f t="shared" si="395"/>
        <v>0</v>
      </c>
      <c r="AK1825" s="13">
        <f t="shared" si="396"/>
        <v>0</v>
      </c>
    </row>
    <row r="1826" spans="1:37" ht="16.5">
      <c r="A1826" s="233"/>
      <c r="B1826" s="60">
        <v>6401464</v>
      </c>
      <c r="C1826" s="20" t="s">
        <v>1067</v>
      </c>
      <c r="D1826" s="104" t="s">
        <v>10</v>
      </c>
      <c r="E1826" s="63">
        <v>2446.77</v>
      </c>
      <c r="F1826" s="63">
        <f t="shared" si="400"/>
        <v>538.29</v>
      </c>
      <c r="G1826" s="63">
        <f>F1826+E1826</f>
        <v>2985.06</v>
      </c>
      <c r="H1826" s="24" t="s">
        <v>222</v>
      </c>
      <c r="AE1826" s="145">
        <v>2294.42</v>
      </c>
      <c r="AF1826" s="9">
        <f t="shared" si="390"/>
        <v>2446.77</v>
      </c>
      <c r="AG1826" s="3">
        <f t="shared" si="393"/>
        <v>538.29</v>
      </c>
      <c r="AH1826" s="61">
        <f t="shared" si="391"/>
        <v>2985.06</v>
      </c>
      <c r="AI1826" s="13">
        <f t="shared" si="394"/>
        <v>0</v>
      </c>
      <c r="AJ1826" s="13">
        <f t="shared" si="395"/>
        <v>0</v>
      </c>
      <c r="AK1826" s="13">
        <f t="shared" si="396"/>
        <v>0</v>
      </c>
    </row>
    <row r="1827" spans="1:37" ht="16.5">
      <c r="A1827" s="233"/>
      <c r="B1827" s="60">
        <v>6401465</v>
      </c>
      <c r="C1827" s="20" t="s">
        <v>1062</v>
      </c>
      <c r="D1827" s="104" t="s">
        <v>10</v>
      </c>
      <c r="E1827" s="63">
        <v>2607.1799999999998</v>
      </c>
      <c r="F1827" s="63">
        <f t="shared" si="400"/>
        <v>573.58000000000004</v>
      </c>
      <c r="G1827" s="63">
        <f>F1827+E1827</f>
        <v>3180.7599999999998</v>
      </c>
      <c r="H1827" s="24" t="s">
        <v>222</v>
      </c>
      <c r="AE1827" s="145">
        <v>2444.84</v>
      </c>
      <c r="AF1827" s="9">
        <f t="shared" si="390"/>
        <v>2607.1799999999998</v>
      </c>
      <c r="AG1827" s="3">
        <f t="shared" si="393"/>
        <v>573.58000000000004</v>
      </c>
      <c r="AH1827" s="61">
        <f t="shared" si="391"/>
        <v>3180.7599999999998</v>
      </c>
      <c r="AI1827" s="13">
        <f t="shared" si="394"/>
        <v>0</v>
      </c>
      <c r="AJ1827" s="13">
        <f t="shared" si="395"/>
        <v>0</v>
      </c>
      <c r="AK1827" s="13">
        <f t="shared" si="396"/>
        <v>0</v>
      </c>
    </row>
    <row r="1828" spans="1:37" ht="20.100000000000001" customHeight="1">
      <c r="A1828" s="94"/>
      <c r="B1828" s="60"/>
      <c r="C1828" s="33" t="s">
        <v>2956</v>
      </c>
      <c r="D1828" s="245"/>
      <c r="E1828" s="246"/>
      <c r="F1828" s="246"/>
      <c r="G1828" s="246"/>
      <c r="H1828" s="247"/>
      <c r="AF1828" s="9">
        <f t="shared" si="390"/>
        <v>0</v>
      </c>
      <c r="AG1828" s="3">
        <f t="shared" si="393"/>
        <v>0</v>
      </c>
      <c r="AH1828" s="61">
        <f t="shared" si="391"/>
        <v>0</v>
      </c>
      <c r="AI1828" s="13">
        <f t="shared" si="394"/>
        <v>0</v>
      </c>
      <c r="AJ1828" s="13">
        <f t="shared" si="395"/>
        <v>0</v>
      </c>
      <c r="AK1828" s="13">
        <f t="shared" si="396"/>
        <v>0</v>
      </c>
    </row>
    <row r="1829" spans="1:37" ht="16.5">
      <c r="A1829" s="233" t="s">
        <v>2957</v>
      </c>
      <c r="B1829" s="60">
        <v>6401216</v>
      </c>
      <c r="C1829" s="20" t="s">
        <v>1064</v>
      </c>
      <c r="D1829" s="104" t="s">
        <v>10</v>
      </c>
      <c r="E1829" s="63">
        <v>1403.72</v>
      </c>
      <c r="F1829" s="63">
        <f t="shared" si="400"/>
        <v>308.82</v>
      </c>
      <c r="G1829" s="63">
        <f>F1829+E1829</f>
        <v>1712.54</v>
      </c>
      <c r="H1829" s="24" t="s">
        <v>222</v>
      </c>
      <c r="AE1829" s="145">
        <v>1316.32</v>
      </c>
      <c r="AF1829" s="9">
        <f t="shared" si="390"/>
        <v>1403.72</v>
      </c>
      <c r="AG1829" s="3">
        <f t="shared" si="393"/>
        <v>308.82</v>
      </c>
      <c r="AH1829" s="61">
        <f t="shared" si="391"/>
        <v>1712.54</v>
      </c>
      <c r="AI1829" s="13">
        <f t="shared" si="394"/>
        <v>0</v>
      </c>
      <c r="AJ1829" s="13">
        <f t="shared" si="395"/>
        <v>0</v>
      </c>
      <c r="AK1829" s="13">
        <f t="shared" si="396"/>
        <v>0</v>
      </c>
    </row>
    <row r="1830" spans="1:37" ht="16.5">
      <c r="A1830" s="233"/>
      <c r="B1830" s="60">
        <v>6401217</v>
      </c>
      <c r="C1830" s="20" t="s">
        <v>1068</v>
      </c>
      <c r="D1830" s="104" t="s">
        <v>10</v>
      </c>
      <c r="E1830" s="63">
        <v>1503.98</v>
      </c>
      <c r="F1830" s="63">
        <f t="shared" si="400"/>
        <v>330.88</v>
      </c>
      <c r="G1830" s="63">
        <f>F1830+E1830</f>
        <v>1834.8600000000001</v>
      </c>
      <c r="H1830" s="24" t="s">
        <v>222</v>
      </c>
      <c r="AE1830" s="145">
        <v>1410.33</v>
      </c>
      <c r="AF1830" s="9">
        <f t="shared" si="390"/>
        <v>1503.98</v>
      </c>
      <c r="AG1830" s="3">
        <f t="shared" si="393"/>
        <v>330.88</v>
      </c>
      <c r="AH1830" s="61">
        <f t="shared" si="391"/>
        <v>1834.8600000000001</v>
      </c>
      <c r="AI1830" s="13">
        <f t="shared" si="394"/>
        <v>0</v>
      </c>
      <c r="AJ1830" s="13">
        <f t="shared" si="395"/>
        <v>0</v>
      </c>
      <c r="AK1830" s="13">
        <f t="shared" si="396"/>
        <v>0</v>
      </c>
    </row>
    <row r="1831" spans="1:37" ht="16.5">
      <c r="A1831" s="233"/>
      <c r="B1831" s="60">
        <v>6401218</v>
      </c>
      <c r="C1831" s="20" t="s">
        <v>1069</v>
      </c>
      <c r="D1831" s="104" t="s">
        <v>10</v>
      </c>
      <c r="E1831" s="63">
        <v>1764.66</v>
      </c>
      <c r="F1831" s="63">
        <f t="shared" si="400"/>
        <v>388.23</v>
      </c>
      <c r="G1831" s="63">
        <f>F1831+E1831</f>
        <v>2152.8900000000003</v>
      </c>
      <c r="H1831" s="24" t="s">
        <v>222</v>
      </c>
      <c r="AE1831" s="145">
        <v>1654.78</v>
      </c>
      <c r="AF1831" s="9">
        <f t="shared" si="390"/>
        <v>1764.66</v>
      </c>
      <c r="AG1831" s="3">
        <f t="shared" si="393"/>
        <v>388.23</v>
      </c>
      <c r="AH1831" s="61">
        <f t="shared" si="391"/>
        <v>2152.8900000000003</v>
      </c>
      <c r="AI1831" s="13">
        <f t="shared" si="394"/>
        <v>0</v>
      </c>
      <c r="AJ1831" s="13">
        <f t="shared" si="395"/>
        <v>0</v>
      </c>
      <c r="AK1831" s="13">
        <f t="shared" si="396"/>
        <v>0</v>
      </c>
    </row>
    <row r="1832" spans="1:37" ht="16.5">
      <c r="A1832" s="233"/>
      <c r="B1832" s="60">
        <v>6401219</v>
      </c>
      <c r="C1832" s="20" t="s">
        <v>1070</v>
      </c>
      <c r="D1832" s="104" t="s">
        <v>10</v>
      </c>
      <c r="E1832" s="63">
        <v>1925.07</v>
      </c>
      <c r="F1832" s="63">
        <f t="shared" si="400"/>
        <v>423.52</v>
      </c>
      <c r="G1832" s="63">
        <f>F1832+E1832</f>
        <v>2348.59</v>
      </c>
      <c r="H1832" s="24" t="s">
        <v>222</v>
      </c>
      <c r="AE1832" s="145">
        <v>1805.2</v>
      </c>
      <c r="AF1832" s="9">
        <f t="shared" si="390"/>
        <v>1925.07</v>
      </c>
      <c r="AG1832" s="3">
        <f t="shared" si="393"/>
        <v>423.52</v>
      </c>
      <c r="AH1832" s="61">
        <f t="shared" si="391"/>
        <v>2348.59</v>
      </c>
      <c r="AI1832" s="13">
        <f t="shared" si="394"/>
        <v>0</v>
      </c>
      <c r="AJ1832" s="13">
        <f t="shared" si="395"/>
        <v>0</v>
      </c>
      <c r="AK1832" s="13">
        <f t="shared" si="396"/>
        <v>0</v>
      </c>
    </row>
    <row r="1833" spans="1:37" ht="16.5">
      <c r="A1833" s="94"/>
      <c r="B1833" s="60">
        <v>6401220</v>
      </c>
      <c r="C1833" s="20" t="s">
        <v>1071</v>
      </c>
      <c r="D1833" s="25" t="s">
        <v>93</v>
      </c>
      <c r="E1833" s="63">
        <v>282.86</v>
      </c>
      <c r="F1833" s="63">
        <f t="shared" si="400"/>
        <v>62.23</v>
      </c>
      <c r="G1833" s="63">
        <f>F1833+E1833</f>
        <v>345.09000000000003</v>
      </c>
      <c r="H1833" s="24" t="s">
        <v>111</v>
      </c>
      <c r="AE1833" s="145">
        <v>265.25</v>
      </c>
      <c r="AF1833" s="9">
        <f t="shared" si="390"/>
        <v>282.86</v>
      </c>
      <c r="AG1833" s="3">
        <f t="shared" si="393"/>
        <v>62.23</v>
      </c>
      <c r="AH1833" s="61">
        <f t="shared" si="391"/>
        <v>345.09000000000003</v>
      </c>
      <c r="AI1833" s="13">
        <f t="shared" si="394"/>
        <v>0</v>
      </c>
      <c r="AJ1833" s="13">
        <f t="shared" si="395"/>
        <v>0</v>
      </c>
      <c r="AK1833" s="13">
        <f t="shared" si="396"/>
        <v>0</v>
      </c>
    </row>
    <row r="1834" spans="1:37" ht="20.100000000000001" customHeight="1">
      <c r="A1834" s="94"/>
      <c r="B1834" s="60"/>
      <c r="C1834" s="33" t="s">
        <v>175</v>
      </c>
      <c r="D1834" s="245"/>
      <c r="E1834" s="246"/>
      <c r="F1834" s="246"/>
      <c r="G1834" s="246"/>
      <c r="H1834" s="247"/>
      <c r="AF1834" s="9">
        <f t="shared" si="390"/>
        <v>0</v>
      </c>
      <c r="AG1834" s="3">
        <f t="shared" si="393"/>
        <v>0</v>
      </c>
      <c r="AH1834" s="61">
        <f t="shared" si="391"/>
        <v>0</v>
      </c>
      <c r="AI1834" s="13">
        <f t="shared" si="394"/>
        <v>0</v>
      </c>
      <c r="AJ1834" s="13">
        <f t="shared" si="395"/>
        <v>0</v>
      </c>
      <c r="AK1834" s="13">
        <f t="shared" si="396"/>
        <v>0</v>
      </c>
    </row>
    <row r="1835" spans="1:37" ht="16.5">
      <c r="A1835" s="94"/>
      <c r="B1835" s="60">
        <v>6401221</v>
      </c>
      <c r="C1835" s="20" t="s">
        <v>1072</v>
      </c>
      <c r="D1835" s="24" t="s">
        <v>93</v>
      </c>
      <c r="E1835" s="63">
        <v>349.56</v>
      </c>
      <c r="F1835" s="63">
        <f t="shared" si="400"/>
        <v>76.900000000000006</v>
      </c>
      <c r="G1835" s="63">
        <f>F1835+E1835</f>
        <v>426.46000000000004</v>
      </c>
      <c r="H1835" s="24" t="s">
        <v>111</v>
      </c>
      <c r="AE1835" s="145">
        <v>327.79</v>
      </c>
      <c r="AF1835" s="9">
        <f t="shared" si="390"/>
        <v>349.56</v>
      </c>
      <c r="AG1835" s="3">
        <f t="shared" si="393"/>
        <v>76.900000000000006</v>
      </c>
      <c r="AH1835" s="61">
        <f t="shared" si="391"/>
        <v>426.46000000000004</v>
      </c>
      <c r="AI1835" s="13">
        <f t="shared" si="394"/>
        <v>0</v>
      </c>
      <c r="AJ1835" s="13">
        <f t="shared" si="395"/>
        <v>0</v>
      </c>
      <c r="AK1835" s="13">
        <f t="shared" si="396"/>
        <v>0</v>
      </c>
    </row>
    <row r="1836" spans="1:37" ht="16.5">
      <c r="A1836" s="94"/>
      <c r="B1836" s="60">
        <v>6401222</v>
      </c>
      <c r="C1836" s="20" t="s">
        <v>1073</v>
      </c>
      <c r="D1836" s="105" t="s">
        <v>93</v>
      </c>
      <c r="E1836" s="63">
        <v>416.24</v>
      </c>
      <c r="F1836" s="63">
        <f t="shared" si="400"/>
        <v>91.57</v>
      </c>
      <c r="G1836" s="63">
        <f>F1836+E1836</f>
        <v>507.81</v>
      </c>
      <c r="H1836" s="24" t="s">
        <v>111</v>
      </c>
      <c r="AE1836" s="145">
        <v>390.32</v>
      </c>
      <c r="AF1836" s="9">
        <f t="shared" si="390"/>
        <v>416.24</v>
      </c>
      <c r="AG1836" s="3">
        <f t="shared" si="393"/>
        <v>91.57</v>
      </c>
      <c r="AH1836" s="61">
        <f t="shared" si="391"/>
        <v>507.81</v>
      </c>
      <c r="AI1836" s="13">
        <f t="shared" si="394"/>
        <v>0</v>
      </c>
      <c r="AJ1836" s="13">
        <f t="shared" si="395"/>
        <v>0</v>
      </c>
      <c r="AK1836" s="13">
        <f t="shared" si="396"/>
        <v>0</v>
      </c>
    </row>
    <row r="1837" spans="1:37" ht="16.5">
      <c r="A1837" s="94"/>
      <c r="B1837" s="60">
        <v>6401223</v>
      </c>
      <c r="C1837" s="20" t="s">
        <v>3344</v>
      </c>
      <c r="D1837" s="24" t="s">
        <v>93</v>
      </c>
      <c r="E1837" s="63">
        <v>282.86</v>
      </c>
      <c r="F1837" s="63">
        <f t="shared" si="400"/>
        <v>62.23</v>
      </c>
      <c r="G1837" s="63">
        <f>F1837+E1837</f>
        <v>345.09000000000003</v>
      </c>
      <c r="H1837" s="24" t="s">
        <v>111</v>
      </c>
      <c r="AE1837" s="145">
        <v>265.25</v>
      </c>
      <c r="AF1837" s="9">
        <f t="shared" si="390"/>
        <v>282.86</v>
      </c>
      <c r="AG1837" s="3">
        <f t="shared" si="393"/>
        <v>62.23</v>
      </c>
      <c r="AH1837" s="61">
        <f t="shared" si="391"/>
        <v>345.09000000000003</v>
      </c>
      <c r="AI1837" s="13">
        <f t="shared" si="394"/>
        <v>0</v>
      </c>
      <c r="AJ1837" s="13">
        <f t="shared" si="395"/>
        <v>0</v>
      </c>
      <c r="AK1837" s="13">
        <f t="shared" si="396"/>
        <v>0</v>
      </c>
    </row>
    <row r="1838" spans="1:37" ht="16.5">
      <c r="A1838" s="94"/>
      <c r="B1838" s="60">
        <v>6401224</v>
      </c>
      <c r="C1838" s="29" t="s">
        <v>1074</v>
      </c>
      <c r="D1838" s="105" t="s">
        <v>93</v>
      </c>
      <c r="E1838" s="63">
        <v>282.86</v>
      </c>
      <c r="F1838" s="63">
        <f t="shared" si="400"/>
        <v>62.23</v>
      </c>
      <c r="G1838" s="63">
        <f>F1838+E1838</f>
        <v>345.09000000000003</v>
      </c>
      <c r="H1838" s="24" t="s">
        <v>111</v>
      </c>
      <c r="AE1838" s="145">
        <v>265.25</v>
      </c>
      <c r="AF1838" s="9">
        <f t="shared" si="390"/>
        <v>282.86</v>
      </c>
      <c r="AG1838" s="3">
        <f t="shared" si="393"/>
        <v>62.23</v>
      </c>
      <c r="AH1838" s="61">
        <f t="shared" si="391"/>
        <v>345.09000000000003</v>
      </c>
      <c r="AI1838" s="13">
        <f t="shared" si="394"/>
        <v>0</v>
      </c>
      <c r="AJ1838" s="13">
        <f t="shared" si="395"/>
        <v>0</v>
      </c>
      <c r="AK1838" s="13">
        <f t="shared" si="396"/>
        <v>0</v>
      </c>
    </row>
    <row r="1839" spans="1:37" ht="16.5">
      <c r="A1839" s="94"/>
      <c r="B1839" s="60">
        <v>6401225</v>
      </c>
      <c r="C1839" s="73" t="s">
        <v>3341</v>
      </c>
      <c r="D1839" s="24" t="s">
        <v>93</v>
      </c>
      <c r="E1839" s="63">
        <v>322.87</v>
      </c>
      <c r="F1839" s="63">
        <f t="shared" si="400"/>
        <v>71.03</v>
      </c>
      <c r="G1839" s="63">
        <f>F1839+E1839</f>
        <v>393.9</v>
      </c>
      <c r="H1839" s="24" t="s">
        <v>111</v>
      </c>
      <c r="AE1839" s="145">
        <v>302.77</v>
      </c>
      <c r="AF1839" s="9">
        <f t="shared" si="390"/>
        <v>322.87</v>
      </c>
      <c r="AG1839" s="3">
        <f t="shared" si="393"/>
        <v>71.03</v>
      </c>
      <c r="AH1839" s="61">
        <f t="shared" si="391"/>
        <v>393.9</v>
      </c>
      <c r="AI1839" s="13">
        <f t="shared" si="394"/>
        <v>0</v>
      </c>
      <c r="AJ1839" s="13">
        <f t="shared" si="395"/>
        <v>0</v>
      </c>
      <c r="AK1839" s="13">
        <f t="shared" si="396"/>
        <v>0</v>
      </c>
    </row>
    <row r="1840" spans="1:37" ht="20.100000000000001" customHeight="1">
      <c r="A1840" s="94"/>
      <c r="B1840" s="60"/>
      <c r="C1840" s="33" t="s">
        <v>1075</v>
      </c>
      <c r="D1840" s="245"/>
      <c r="E1840" s="246"/>
      <c r="F1840" s="246"/>
      <c r="G1840" s="246"/>
      <c r="H1840" s="247"/>
      <c r="AF1840" s="9">
        <f t="shared" si="390"/>
        <v>0</v>
      </c>
      <c r="AG1840" s="3">
        <f t="shared" si="393"/>
        <v>0</v>
      </c>
      <c r="AH1840" s="61">
        <f t="shared" si="391"/>
        <v>0</v>
      </c>
      <c r="AI1840" s="13">
        <f t="shared" si="394"/>
        <v>0</v>
      </c>
      <c r="AJ1840" s="13">
        <f t="shared" si="395"/>
        <v>0</v>
      </c>
      <c r="AK1840" s="13">
        <f t="shared" si="396"/>
        <v>0</v>
      </c>
    </row>
    <row r="1841" spans="1:37" ht="16.5">
      <c r="A1841" s="94"/>
      <c r="B1841" s="60">
        <v>6401226</v>
      </c>
      <c r="C1841" s="20" t="s">
        <v>1076</v>
      </c>
      <c r="D1841" s="24" t="s">
        <v>93</v>
      </c>
      <c r="E1841" s="63">
        <v>296.19</v>
      </c>
      <c r="F1841" s="63">
        <f t="shared" si="400"/>
        <v>65.16</v>
      </c>
      <c r="G1841" s="63">
        <f t="shared" ref="G1841:G1853" si="401">F1841+E1841</f>
        <v>361.35</v>
      </c>
      <c r="H1841" s="24" t="s">
        <v>111</v>
      </c>
      <c r="AE1841" s="145">
        <v>277.75</v>
      </c>
      <c r="AF1841" s="9">
        <f t="shared" si="390"/>
        <v>296.19</v>
      </c>
      <c r="AG1841" s="3">
        <f t="shared" si="393"/>
        <v>65.16</v>
      </c>
      <c r="AH1841" s="61">
        <f t="shared" si="391"/>
        <v>361.35</v>
      </c>
      <c r="AI1841" s="13">
        <f t="shared" si="394"/>
        <v>0</v>
      </c>
      <c r="AJ1841" s="13">
        <f t="shared" si="395"/>
        <v>0</v>
      </c>
      <c r="AK1841" s="13">
        <f t="shared" si="396"/>
        <v>0</v>
      </c>
    </row>
    <row r="1842" spans="1:37" ht="16.5">
      <c r="A1842" s="94"/>
      <c r="B1842" s="60">
        <v>6401227</v>
      </c>
      <c r="C1842" s="20" t="s">
        <v>1077</v>
      </c>
      <c r="D1842" s="105" t="s">
        <v>93</v>
      </c>
      <c r="E1842" s="63">
        <v>362.9</v>
      </c>
      <c r="F1842" s="63">
        <f t="shared" si="400"/>
        <v>79.84</v>
      </c>
      <c r="G1842" s="63">
        <f t="shared" si="401"/>
        <v>442.74</v>
      </c>
      <c r="H1842" s="24" t="s">
        <v>111</v>
      </c>
      <c r="AE1842" s="145">
        <v>340.3</v>
      </c>
      <c r="AF1842" s="9">
        <f t="shared" si="390"/>
        <v>362.9</v>
      </c>
      <c r="AG1842" s="3">
        <f t="shared" si="393"/>
        <v>79.84</v>
      </c>
      <c r="AH1842" s="61">
        <f t="shared" si="391"/>
        <v>442.74</v>
      </c>
      <c r="AI1842" s="13">
        <f t="shared" si="394"/>
        <v>0</v>
      </c>
      <c r="AJ1842" s="13">
        <f t="shared" si="395"/>
        <v>0</v>
      </c>
      <c r="AK1842" s="13">
        <f t="shared" si="396"/>
        <v>0</v>
      </c>
    </row>
    <row r="1843" spans="1:37" ht="16.5">
      <c r="A1843" s="94"/>
      <c r="B1843" s="60">
        <v>6401228</v>
      </c>
      <c r="C1843" s="20" t="s">
        <v>1078</v>
      </c>
      <c r="D1843" s="24" t="s">
        <v>93</v>
      </c>
      <c r="E1843" s="63">
        <v>349.56</v>
      </c>
      <c r="F1843" s="63">
        <f t="shared" si="400"/>
        <v>76.900000000000006</v>
      </c>
      <c r="G1843" s="63">
        <f t="shared" si="401"/>
        <v>426.46000000000004</v>
      </c>
      <c r="H1843" s="24" t="s">
        <v>111</v>
      </c>
      <c r="AE1843" s="145">
        <v>327.79</v>
      </c>
      <c r="AF1843" s="9">
        <f t="shared" si="390"/>
        <v>349.56</v>
      </c>
      <c r="AG1843" s="3">
        <f t="shared" si="393"/>
        <v>76.900000000000006</v>
      </c>
      <c r="AH1843" s="61">
        <f t="shared" si="391"/>
        <v>426.46000000000004</v>
      </c>
      <c r="AI1843" s="13">
        <f t="shared" si="394"/>
        <v>0</v>
      </c>
      <c r="AJ1843" s="13">
        <f t="shared" si="395"/>
        <v>0</v>
      </c>
      <c r="AK1843" s="13">
        <f t="shared" si="396"/>
        <v>0</v>
      </c>
    </row>
    <row r="1844" spans="1:37" ht="16.5">
      <c r="A1844" s="94"/>
      <c r="B1844" s="60">
        <v>6401229</v>
      </c>
      <c r="C1844" s="20" t="s">
        <v>1079</v>
      </c>
      <c r="D1844" s="105" t="s">
        <v>93</v>
      </c>
      <c r="E1844" s="63">
        <v>442.9</v>
      </c>
      <c r="F1844" s="63">
        <f t="shared" si="400"/>
        <v>97.44</v>
      </c>
      <c r="G1844" s="63">
        <f t="shared" si="401"/>
        <v>540.33999999999992</v>
      </c>
      <c r="H1844" s="24" t="s">
        <v>111</v>
      </c>
      <c r="AE1844" s="145">
        <v>415.32</v>
      </c>
      <c r="AF1844" s="9">
        <f t="shared" si="390"/>
        <v>442.9</v>
      </c>
      <c r="AG1844" s="3">
        <f t="shared" si="393"/>
        <v>97.44</v>
      </c>
      <c r="AH1844" s="61">
        <f t="shared" si="391"/>
        <v>540.33999999999992</v>
      </c>
      <c r="AI1844" s="13">
        <f t="shared" si="394"/>
        <v>0</v>
      </c>
      <c r="AJ1844" s="13">
        <f t="shared" si="395"/>
        <v>0</v>
      </c>
      <c r="AK1844" s="13">
        <f t="shared" si="396"/>
        <v>0</v>
      </c>
    </row>
    <row r="1845" spans="1:37" ht="33">
      <c r="A1845" s="94"/>
      <c r="B1845" s="60">
        <v>6401230</v>
      </c>
      <c r="C1845" s="25" t="s">
        <v>1080</v>
      </c>
      <c r="D1845" s="24" t="s">
        <v>78</v>
      </c>
      <c r="E1845" s="63">
        <v>1461.43</v>
      </c>
      <c r="F1845" s="63">
        <f t="shared" si="400"/>
        <v>321.51</v>
      </c>
      <c r="G1845" s="63">
        <f t="shared" si="401"/>
        <v>1782.94</v>
      </c>
      <c r="H1845" s="24" t="s">
        <v>111</v>
      </c>
      <c r="AE1845" s="145">
        <v>1370.43</v>
      </c>
      <c r="AF1845" s="9">
        <f t="shared" si="390"/>
        <v>1461.43</v>
      </c>
      <c r="AG1845" s="3">
        <f t="shared" si="393"/>
        <v>321.51</v>
      </c>
      <c r="AH1845" s="61">
        <f t="shared" si="391"/>
        <v>1782.94</v>
      </c>
      <c r="AI1845" s="13">
        <f t="shared" si="394"/>
        <v>0</v>
      </c>
      <c r="AJ1845" s="13">
        <f t="shared" si="395"/>
        <v>0</v>
      </c>
      <c r="AK1845" s="13">
        <f t="shared" si="396"/>
        <v>0</v>
      </c>
    </row>
    <row r="1846" spans="1:37" ht="16.5">
      <c r="A1846" s="94"/>
      <c r="B1846" s="60">
        <v>6401231</v>
      </c>
      <c r="C1846" s="25" t="s">
        <v>1081</v>
      </c>
      <c r="D1846" s="24" t="s">
        <v>93</v>
      </c>
      <c r="E1846" s="62">
        <v>83.46</v>
      </c>
      <c r="F1846" s="63">
        <f t="shared" si="400"/>
        <v>18.36</v>
      </c>
      <c r="G1846" s="63">
        <f t="shared" si="401"/>
        <v>101.82</v>
      </c>
      <c r="H1846" s="24"/>
      <c r="AE1846" s="145">
        <v>78.260000000000005</v>
      </c>
      <c r="AF1846" s="9">
        <f t="shared" si="390"/>
        <v>83.46</v>
      </c>
      <c r="AG1846" s="3">
        <f t="shared" si="393"/>
        <v>18.36</v>
      </c>
      <c r="AH1846" s="61">
        <f t="shared" si="391"/>
        <v>101.82</v>
      </c>
      <c r="AI1846" s="13">
        <f t="shared" si="394"/>
        <v>0</v>
      </c>
      <c r="AJ1846" s="13">
        <f t="shared" si="395"/>
        <v>0</v>
      </c>
      <c r="AK1846" s="13">
        <f t="shared" si="396"/>
        <v>0</v>
      </c>
    </row>
    <row r="1847" spans="1:37" ht="16.5">
      <c r="A1847" s="94"/>
      <c r="B1847" s="60">
        <v>6401232</v>
      </c>
      <c r="C1847" s="140" t="s">
        <v>1082</v>
      </c>
      <c r="D1847" s="24" t="s">
        <v>93</v>
      </c>
      <c r="E1847" s="63">
        <v>2029.91</v>
      </c>
      <c r="F1847" s="63">
        <f t="shared" si="400"/>
        <v>446.58</v>
      </c>
      <c r="G1847" s="63">
        <f t="shared" si="401"/>
        <v>2476.4900000000002</v>
      </c>
      <c r="H1847" s="24"/>
      <c r="AE1847" s="145">
        <v>1903.52</v>
      </c>
      <c r="AF1847" s="9">
        <f t="shared" si="390"/>
        <v>2029.91</v>
      </c>
      <c r="AG1847" s="3">
        <f t="shared" si="393"/>
        <v>446.58</v>
      </c>
      <c r="AH1847" s="61">
        <f t="shared" si="391"/>
        <v>2476.4900000000002</v>
      </c>
      <c r="AI1847" s="13">
        <f t="shared" si="394"/>
        <v>0</v>
      </c>
      <c r="AJ1847" s="13">
        <f t="shared" si="395"/>
        <v>0</v>
      </c>
      <c r="AK1847" s="13">
        <f t="shared" si="396"/>
        <v>0</v>
      </c>
    </row>
    <row r="1848" spans="1:37" ht="16.5">
      <c r="A1848" s="94"/>
      <c r="B1848" s="60">
        <v>6401233</v>
      </c>
      <c r="C1848" s="140" t="s">
        <v>3342</v>
      </c>
      <c r="D1848" s="24" t="s">
        <v>93</v>
      </c>
      <c r="E1848" s="63">
        <v>1759.26</v>
      </c>
      <c r="F1848" s="63">
        <f t="shared" si="400"/>
        <v>387.04</v>
      </c>
      <c r="G1848" s="63">
        <f t="shared" si="401"/>
        <v>2146.3000000000002</v>
      </c>
      <c r="H1848" s="24"/>
      <c r="AE1848" s="145">
        <v>1649.72</v>
      </c>
      <c r="AF1848" s="9">
        <f t="shared" si="390"/>
        <v>1759.26</v>
      </c>
      <c r="AG1848" s="3">
        <f t="shared" si="393"/>
        <v>387.04</v>
      </c>
      <c r="AH1848" s="61">
        <f t="shared" si="391"/>
        <v>2146.3000000000002</v>
      </c>
      <c r="AI1848" s="13">
        <f t="shared" si="394"/>
        <v>0</v>
      </c>
      <c r="AJ1848" s="13">
        <f t="shared" si="395"/>
        <v>0</v>
      </c>
      <c r="AK1848" s="13">
        <f t="shared" si="396"/>
        <v>0</v>
      </c>
    </row>
    <row r="1849" spans="1:37" ht="16.5">
      <c r="A1849" s="94"/>
      <c r="B1849" s="60">
        <v>6401234</v>
      </c>
      <c r="C1849" s="140" t="s">
        <v>1083</v>
      </c>
      <c r="D1849" s="24" t="s">
        <v>93</v>
      </c>
      <c r="E1849" s="63">
        <v>2029.91</v>
      </c>
      <c r="F1849" s="63">
        <f t="shared" si="400"/>
        <v>446.58</v>
      </c>
      <c r="G1849" s="63">
        <f t="shared" si="401"/>
        <v>2476.4900000000002</v>
      </c>
      <c r="H1849" s="24"/>
      <c r="AE1849" s="145">
        <v>1903.52</v>
      </c>
      <c r="AF1849" s="9">
        <f t="shared" si="390"/>
        <v>2029.91</v>
      </c>
      <c r="AG1849" s="3">
        <f t="shared" si="393"/>
        <v>446.58</v>
      </c>
      <c r="AH1849" s="61">
        <f t="shared" si="391"/>
        <v>2476.4900000000002</v>
      </c>
      <c r="AI1849" s="13">
        <f t="shared" si="394"/>
        <v>0</v>
      </c>
      <c r="AJ1849" s="13">
        <f t="shared" si="395"/>
        <v>0</v>
      </c>
      <c r="AK1849" s="13">
        <f t="shared" si="396"/>
        <v>0</v>
      </c>
    </row>
    <row r="1850" spans="1:37" ht="16.5">
      <c r="A1850" s="94"/>
      <c r="B1850" s="60">
        <v>6401235</v>
      </c>
      <c r="C1850" s="140" t="s">
        <v>1084</v>
      </c>
      <c r="D1850" s="24" t="s">
        <v>93</v>
      </c>
      <c r="E1850" s="63">
        <v>1759.26</v>
      </c>
      <c r="F1850" s="63">
        <f t="shared" si="400"/>
        <v>387.04</v>
      </c>
      <c r="G1850" s="63">
        <f t="shared" si="401"/>
        <v>2146.3000000000002</v>
      </c>
      <c r="H1850" s="24"/>
      <c r="AE1850" s="145">
        <v>1649.72</v>
      </c>
      <c r="AF1850" s="9">
        <f t="shared" si="390"/>
        <v>1759.26</v>
      </c>
      <c r="AG1850" s="3">
        <f t="shared" si="393"/>
        <v>387.04</v>
      </c>
      <c r="AH1850" s="61">
        <f t="shared" si="391"/>
        <v>2146.3000000000002</v>
      </c>
      <c r="AI1850" s="13">
        <f t="shared" si="394"/>
        <v>0</v>
      </c>
      <c r="AJ1850" s="13">
        <f t="shared" si="395"/>
        <v>0</v>
      </c>
      <c r="AK1850" s="13">
        <f t="shared" si="396"/>
        <v>0</v>
      </c>
    </row>
    <row r="1851" spans="1:37" ht="16.5">
      <c r="A1851" s="94"/>
      <c r="B1851" s="60">
        <v>6401236</v>
      </c>
      <c r="C1851" s="25" t="s">
        <v>3319</v>
      </c>
      <c r="D1851" s="76" t="s">
        <v>93</v>
      </c>
      <c r="E1851" s="62">
        <v>112.76</v>
      </c>
      <c r="F1851" s="63">
        <f t="shared" si="400"/>
        <v>24.81</v>
      </c>
      <c r="G1851" s="63">
        <f t="shared" si="401"/>
        <v>137.57</v>
      </c>
      <c r="H1851" s="24"/>
      <c r="AE1851" s="145">
        <v>105.74</v>
      </c>
      <c r="AF1851" s="9">
        <f t="shared" si="390"/>
        <v>112.76</v>
      </c>
      <c r="AG1851" s="3">
        <f t="shared" si="393"/>
        <v>24.81</v>
      </c>
      <c r="AH1851" s="61">
        <f t="shared" si="391"/>
        <v>137.57</v>
      </c>
      <c r="AI1851" s="13">
        <f t="shared" si="394"/>
        <v>0</v>
      </c>
      <c r="AJ1851" s="13">
        <f t="shared" si="395"/>
        <v>0</v>
      </c>
      <c r="AK1851" s="13">
        <f t="shared" si="396"/>
        <v>0</v>
      </c>
    </row>
    <row r="1852" spans="1:37" ht="16.5">
      <c r="A1852" s="94"/>
      <c r="B1852" s="60">
        <v>6401237</v>
      </c>
      <c r="C1852" s="25" t="s">
        <v>3124</v>
      </c>
      <c r="D1852" s="76" t="s">
        <v>93</v>
      </c>
      <c r="E1852" s="62">
        <v>11.27</v>
      </c>
      <c r="F1852" s="63">
        <f t="shared" si="400"/>
        <v>2.48</v>
      </c>
      <c r="G1852" s="63">
        <f t="shared" si="401"/>
        <v>13.75</v>
      </c>
      <c r="H1852" s="24"/>
      <c r="AE1852" s="145">
        <v>10.57</v>
      </c>
      <c r="AF1852" s="9">
        <f t="shared" si="390"/>
        <v>11.27</v>
      </c>
      <c r="AG1852" s="3">
        <f t="shared" si="393"/>
        <v>2.48</v>
      </c>
      <c r="AH1852" s="61">
        <f t="shared" si="391"/>
        <v>13.75</v>
      </c>
      <c r="AI1852" s="13">
        <f t="shared" si="394"/>
        <v>0</v>
      </c>
      <c r="AJ1852" s="13">
        <f t="shared" si="395"/>
        <v>0</v>
      </c>
      <c r="AK1852" s="13">
        <f t="shared" si="396"/>
        <v>0</v>
      </c>
    </row>
    <row r="1853" spans="1:37" ht="16.5">
      <c r="A1853" s="94"/>
      <c r="B1853" s="60">
        <v>6401238</v>
      </c>
      <c r="C1853" s="20" t="s">
        <v>1085</v>
      </c>
      <c r="D1853" s="25" t="s">
        <v>93</v>
      </c>
      <c r="E1853" s="63">
        <v>620.24</v>
      </c>
      <c r="F1853" s="63">
        <f t="shared" si="400"/>
        <v>136.44999999999999</v>
      </c>
      <c r="G1853" s="63">
        <f t="shared" si="401"/>
        <v>756.69</v>
      </c>
      <c r="H1853" s="24"/>
      <c r="AE1853" s="145">
        <v>581.62</v>
      </c>
      <c r="AF1853" s="9">
        <f t="shared" si="390"/>
        <v>620.24</v>
      </c>
      <c r="AG1853" s="3">
        <f t="shared" si="393"/>
        <v>136.44999999999999</v>
      </c>
      <c r="AH1853" s="61">
        <f t="shared" si="391"/>
        <v>756.69</v>
      </c>
      <c r="AI1853" s="13">
        <f t="shared" si="394"/>
        <v>0</v>
      </c>
      <c r="AJ1853" s="13">
        <f t="shared" si="395"/>
        <v>0</v>
      </c>
      <c r="AK1853" s="13">
        <f t="shared" si="396"/>
        <v>0</v>
      </c>
    </row>
    <row r="1854" spans="1:37" ht="30" customHeight="1">
      <c r="A1854" s="94"/>
      <c r="B1854" s="187" t="s">
        <v>3343</v>
      </c>
      <c r="C1854" s="188"/>
      <c r="D1854" s="188"/>
      <c r="E1854" s="188"/>
      <c r="F1854" s="188"/>
      <c r="G1854" s="188"/>
      <c r="H1854" s="189"/>
      <c r="AF1854" s="9">
        <f t="shared" si="390"/>
        <v>0</v>
      </c>
      <c r="AG1854" s="3">
        <f t="shared" si="393"/>
        <v>0</v>
      </c>
      <c r="AH1854" s="61">
        <f t="shared" si="391"/>
        <v>0</v>
      </c>
      <c r="AI1854" s="13">
        <f t="shared" si="394"/>
        <v>0</v>
      </c>
      <c r="AJ1854" s="13">
        <f t="shared" si="395"/>
        <v>0</v>
      </c>
      <c r="AK1854" s="13">
        <f t="shared" si="396"/>
        <v>0</v>
      </c>
    </row>
    <row r="1855" spans="1:37" ht="16.5">
      <c r="A1855" s="94"/>
      <c r="B1855" s="60">
        <v>6401239</v>
      </c>
      <c r="C1855" s="20" t="s">
        <v>1086</v>
      </c>
      <c r="D1855" s="101" t="s">
        <v>10</v>
      </c>
      <c r="E1855" s="132">
        <v>627.03</v>
      </c>
      <c r="F1855" s="63">
        <f t="shared" ref="F1855:F1912" si="402">ROUND(E1855*0.22,2)</f>
        <v>137.94999999999999</v>
      </c>
      <c r="G1855" s="63">
        <f t="shared" ref="G1855:G1898" si="403">F1855+E1855</f>
        <v>764.98</v>
      </c>
      <c r="H1855" s="24" t="s">
        <v>36</v>
      </c>
      <c r="AE1855" s="145">
        <v>587.99</v>
      </c>
      <c r="AF1855" s="9">
        <f t="shared" si="390"/>
        <v>627.03</v>
      </c>
      <c r="AG1855" s="3">
        <f t="shared" si="393"/>
        <v>137.94999999999999</v>
      </c>
      <c r="AH1855" s="61">
        <f t="shared" si="391"/>
        <v>764.98</v>
      </c>
      <c r="AI1855" s="13">
        <f t="shared" si="394"/>
        <v>0</v>
      </c>
      <c r="AJ1855" s="13">
        <f t="shared" si="395"/>
        <v>0</v>
      </c>
      <c r="AK1855" s="13">
        <f t="shared" si="396"/>
        <v>0</v>
      </c>
    </row>
    <row r="1856" spans="1:37" ht="16.5">
      <c r="A1856" s="94"/>
      <c r="B1856" s="60">
        <v>6401240</v>
      </c>
      <c r="C1856" s="24" t="s">
        <v>1087</v>
      </c>
      <c r="D1856" s="101" t="s">
        <v>10</v>
      </c>
      <c r="E1856" s="62">
        <v>62.76</v>
      </c>
      <c r="F1856" s="63">
        <f t="shared" si="402"/>
        <v>13.81</v>
      </c>
      <c r="G1856" s="63">
        <f t="shared" si="403"/>
        <v>76.569999999999993</v>
      </c>
      <c r="H1856" s="24" t="s">
        <v>98</v>
      </c>
      <c r="AE1856" s="145">
        <v>58.85</v>
      </c>
      <c r="AF1856" s="9">
        <f t="shared" si="390"/>
        <v>62.76</v>
      </c>
      <c r="AG1856" s="3">
        <f t="shared" si="393"/>
        <v>13.81</v>
      </c>
      <c r="AH1856" s="61">
        <f t="shared" si="391"/>
        <v>76.569999999999993</v>
      </c>
      <c r="AI1856" s="13">
        <f t="shared" si="394"/>
        <v>0</v>
      </c>
      <c r="AJ1856" s="13">
        <f t="shared" si="395"/>
        <v>0</v>
      </c>
      <c r="AK1856" s="13">
        <f t="shared" si="396"/>
        <v>0</v>
      </c>
    </row>
    <row r="1857" spans="1:105" ht="16.5">
      <c r="A1857" s="94"/>
      <c r="B1857" s="60">
        <v>6401241</v>
      </c>
      <c r="C1857" s="24" t="s">
        <v>107</v>
      </c>
      <c r="D1857" s="101" t="s">
        <v>10</v>
      </c>
      <c r="E1857" s="62">
        <v>114.7</v>
      </c>
      <c r="F1857" s="63">
        <f t="shared" si="402"/>
        <v>25.23</v>
      </c>
      <c r="G1857" s="63">
        <f t="shared" si="403"/>
        <v>139.93</v>
      </c>
      <c r="H1857" s="24" t="s">
        <v>98</v>
      </c>
      <c r="AE1857" s="145">
        <v>107.56</v>
      </c>
      <c r="AF1857" s="9">
        <f t="shared" si="390"/>
        <v>114.7</v>
      </c>
      <c r="AG1857" s="3">
        <f t="shared" si="393"/>
        <v>25.23</v>
      </c>
      <c r="AH1857" s="61">
        <f t="shared" si="391"/>
        <v>139.93</v>
      </c>
      <c r="AI1857" s="13">
        <f t="shared" si="394"/>
        <v>0</v>
      </c>
      <c r="AJ1857" s="13">
        <f t="shared" si="395"/>
        <v>0</v>
      </c>
      <c r="AK1857" s="13">
        <f t="shared" si="396"/>
        <v>0</v>
      </c>
    </row>
    <row r="1858" spans="1:105" ht="16.5">
      <c r="A1858" s="94"/>
      <c r="B1858" s="60">
        <v>6401242</v>
      </c>
      <c r="C1858" s="24" t="s">
        <v>106</v>
      </c>
      <c r="D1858" s="101" t="s">
        <v>10</v>
      </c>
      <c r="E1858" s="62">
        <v>228.42</v>
      </c>
      <c r="F1858" s="63">
        <f t="shared" si="402"/>
        <v>50.25</v>
      </c>
      <c r="G1858" s="63">
        <f t="shared" si="403"/>
        <v>278.66999999999996</v>
      </c>
      <c r="H1858" s="24" t="s">
        <v>36</v>
      </c>
      <c r="AE1858" s="145">
        <v>214.2</v>
      </c>
      <c r="AF1858" s="9">
        <f t="shared" si="390"/>
        <v>228.42</v>
      </c>
      <c r="AG1858" s="3">
        <f t="shared" si="393"/>
        <v>50.25</v>
      </c>
      <c r="AH1858" s="61">
        <f t="shared" si="391"/>
        <v>278.66999999999996</v>
      </c>
      <c r="AI1858" s="13">
        <f t="shared" si="394"/>
        <v>0</v>
      </c>
      <c r="AJ1858" s="13">
        <f t="shared" si="395"/>
        <v>0</v>
      </c>
      <c r="AK1858" s="13">
        <f t="shared" si="396"/>
        <v>0</v>
      </c>
    </row>
    <row r="1859" spans="1:105" ht="16.5">
      <c r="B1859" s="60">
        <v>6401243</v>
      </c>
      <c r="C1859" s="24" t="s">
        <v>1088</v>
      </c>
      <c r="D1859" s="101" t="s">
        <v>10</v>
      </c>
      <c r="E1859" s="62">
        <v>138.32</v>
      </c>
      <c r="F1859" s="63">
        <f t="shared" si="402"/>
        <v>30.43</v>
      </c>
      <c r="G1859" s="63">
        <f t="shared" si="403"/>
        <v>168.75</v>
      </c>
      <c r="H1859" s="24" t="s">
        <v>36</v>
      </c>
      <c r="AE1859" s="145">
        <v>129.71</v>
      </c>
      <c r="AF1859" s="9">
        <f t="shared" si="390"/>
        <v>138.32</v>
      </c>
      <c r="AG1859" s="3">
        <f t="shared" si="393"/>
        <v>30.43</v>
      </c>
      <c r="AH1859" s="61">
        <f t="shared" si="391"/>
        <v>168.75</v>
      </c>
      <c r="AI1859" s="13">
        <f t="shared" si="394"/>
        <v>0</v>
      </c>
      <c r="AJ1859" s="13">
        <f t="shared" si="395"/>
        <v>0</v>
      </c>
      <c r="AK1859" s="13">
        <f t="shared" si="396"/>
        <v>0</v>
      </c>
      <c r="AL1859" s="30"/>
      <c r="AM1859" s="30"/>
      <c r="AN1859" s="30"/>
      <c r="AO1859" s="30"/>
      <c r="AP1859" s="30"/>
      <c r="AQ1859" s="30"/>
      <c r="AR1859" s="30"/>
      <c r="AS1859" s="30"/>
      <c r="AT1859" s="30"/>
      <c r="AU1859" s="30"/>
      <c r="AV1859" s="30"/>
      <c r="AW1859" s="30"/>
      <c r="AX1859" s="30"/>
      <c r="AY1859" s="30"/>
      <c r="AZ1859" s="30"/>
      <c r="BA1859" s="30"/>
      <c r="BB1859" s="30"/>
      <c r="BC1859" s="30"/>
      <c r="BD1859" s="30"/>
      <c r="BE1859" s="30"/>
      <c r="BF1859" s="30"/>
      <c r="BG1859" s="30"/>
      <c r="BH1859" s="30"/>
      <c r="BI1859" s="30"/>
      <c r="BJ1859" s="30"/>
      <c r="BK1859" s="30"/>
      <c r="BL1859" s="30"/>
      <c r="BM1859" s="30"/>
      <c r="BN1859" s="30"/>
      <c r="BO1859" s="30"/>
      <c r="BP1859" s="30"/>
      <c r="BQ1859" s="30"/>
      <c r="BR1859" s="30"/>
      <c r="BS1859" s="30"/>
      <c r="BT1859" s="30"/>
      <c r="BU1859" s="30"/>
      <c r="BV1859" s="30"/>
      <c r="BW1859" s="30"/>
      <c r="BX1859" s="30"/>
      <c r="BY1859" s="30"/>
      <c r="BZ1859" s="30"/>
      <c r="CA1859" s="30"/>
      <c r="CB1859" s="30"/>
      <c r="CC1859" s="30"/>
      <c r="CD1859" s="30"/>
      <c r="CE1859" s="30"/>
      <c r="CF1859" s="30"/>
      <c r="CG1859" s="30"/>
      <c r="CH1859" s="30"/>
      <c r="CI1859" s="30"/>
      <c r="CJ1859" s="30"/>
      <c r="CK1859" s="30"/>
      <c r="CL1859" s="30"/>
      <c r="CM1859" s="30"/>
      <c r="CN1859" s="30"/>
      <c r="CO1859" s="30"/>
      <c r="CP1859" s="30"/>
      <c r="CQ1859" s="30"/>
      <c r="CR1859" s="30"/>
      <c r="CS1859" s="30"/>
      <c r="CT1859" s="30"/>
      <c r="CU1859" s="30"/>
      <c r="CV1859" s="30"/>
      <c r="CW1859" s="30"/>
      <c r="CX1859" s="30"/>
      <c r="CY1859" s="30"/>
      <c r="CZ1859" s="30"/>
      <c r="DA1859" s="30"/>
    </row>
    <row r="1860" spans="1:105" s="30" customFormat="1" ht="33">
      <c r="A1860" s="92"/>
      <c r="B1860" s="60">
        <v>6401244</v>
      </c>
      <c r="C1860" s="24" t="s">
        <v>144</v>
      </c>
      <c r="D1860" s="101" t="s">
        <v>10</v>
      </c>
      <c r="E1860" s="62">
        <v>112.45</v>
      </c>
      <c r="F1860" s="63">
        <f t="shared" si="402"/>
        <v>24.74</v>
      </c>
      <c r="G1860" s="63">
        <f t="shared" si="403"/>
        <v>137.19</v>
      </c>
      <c r="H1860" s="24" t="s">
        <v>1089</v>
      </c>
      <c r="I1860" s="2"/>
      <c r="AE1860" s="146">
        <v>105.45</v>
      </c>
      <c r="AF1860" s="9">
        <f t="shared" si="390"/>
        <v>112.45</v>
      </c>
      <c r="AG1860" s="3">
        <f t="shared" si="393"/>
        <v>24.74</v>
      </c>
      <c r="AH1860" s="61">
        <f t="shared" si="391"/>
        <v>137.19</v>
      </c>
      <c r="AI1860" s="13">
        <f t="shared" si="394"/>
        <v>0</v>
      </c>
      <c r="AJ1860" s="13">
        <f t="shared" si="395"/>
        <v>0</v>
      </c>
      <c r="AK1860" s="13">
        <f t="shared" si="396"/>
        <v>0</v>
      </c>
      <c r="AL1860" s="3"/>
      <c r="AM1860" s="3"/>
      <c r="AN1860" s="3"/>
      <c r="AO1860" s="3"/>
      <c r="AP1860" s="3"/>
      <c r="AQ1860" s="3"/>
      <c r="AR1860" s="3"/>
      <c r="AS1860" s="3"/>
      <c r="AT1860" s="3"/>
      <c r="AU1860" s="3"/>
      <c r="AV1860" s="3"/>
      <c r="AW1860" s="3"/>
      <c r="AX1860" s="3"/>
      <c r="AY1860" s="3"/>
      <c r="AZ1860" s="3"/>
      <c r="BA1860" s="3"/>
      <c r="BB1860" s="3"/>
      <c r="BC1860" s="3"/>
      <c r="BD1860" s="3"/>
      <c r="BE1860" s="3"/>
      <c r="BF1860" s="3"/>
      <c r="BG1860" s="3"/>
      <c r="BH1860" s="3"/>
      <c r="BI1860" s="3"/>
      <c r="BJ1860" s="3"/>
      <c r="BK1860" s="3"/>
      <c r="BL1860" s="3"/>
      <c r="BM1860" s="3"/>
      <c r="BN1860" s="3"/>
      <c r="BO1860" s="3"/>
      <c r="BP1860" s="3"/>
      <c r="BQ1860" s="3"/>
      <c r="BR1860" s="3"/>
      <c r="BS1860" s="3"/>
      <c r="BT1860" s="3"/>
      <c r="BU1860" s="3"/>
      <c r="BV1860" s="3"/>
      <c r="BW1860" s="3"/>
      <c r="BX1860" s="3"/>
      <c r="BY1860" s="3"/>
      <c r="BZ1860" s="3"/>
      <c r="CA1860" s="3"/>
      <c r="CB1860" s="3"/>
      <c r="CC1860" s="3"/>
      <c r="CD1860" s="3"/>
      <c r="CE1860" s="3"/>
      <c r="CF1860" s="3"/>
      <c r="CG1860" s="3"/>
      <c r="CH1860" s="3"/>
      <c r="CI1860" s="3"/>
      <c r="CJ1860" s="3"/>
      <c r="CK1860" s="3"/>
      <c r="CL1860" s="3"/>
      <c r="CM1860" s="3"/>
      <c r="CN1860" s="3"/>
      <c r="CO1860" s="3"/>
      <c r="CP1860" s="3"/>
      <c r="CQ1860" s="3"/>
      <c r="CR1860" s="3"/>
      <c r="CS1860" s="3"/>
      <c r="CT1860" s="3"/>
      <c r="CU1860" s="3"/>
      <c r="CV1860" s="3"/>
      <c r="CW1860" s="3"/>
      <c r="CX1860" s="3"/>
      <c r="CY1860" s="3"/>
      <c r="CZ1860" s="3"/>
      <c r="DA1860" s="3"/>
    </row>
    <row r="1861" spans="1:105" ht="16.5">
      <c r="B1861" s="60">
        <v>6401245</v>
      </c>
      <c r="C1861" s="24" t="s">
        <v>1090</v>
      </c>
      <c r="D1861" s="101" t="s">
        <v>10</v>
      </c>
      <c r="E1861" s="62">
        <v>230.68</v>
      </c>
      <c r="F1861" s="63">
        <f t="shared" si="402"/>
        <v>50.75</v>
      </c>
      <c r="G1861" s="63">
        <f t="shared" si="403"/>
        <v>281.43</v>
      </c>
      <c r="H1861" s="24" t="s">
        <v>3467</v>
      </c>
      <c r="AE1861" s="145">
        <v>216.32</v>
      </c>
      <c r="AF1861" s="9">
        <f t="shared" si="390"/>
        <v>230.68</v>
      </c>
      <c r="AG1861" s="3">
        <f t="shared" si="393"/>
        <v>50.75</v>
      </c>
      <c r="AH1861" s="61">
        <f t="shared" si="391"/>
        <v>281.43</v>
      </c>
      <c r="AI1861" s="13">
        <f t="shared" si="394"/>
        <v>0</v>
      </c>
      <c r="AJ1861" s="13">
        <f t="shared" si="395"/>
        <v>0</v>
      </c>
      <c r="AK1861" s="13">
        <f t="shared" si="396"/>
        <v>0</v>
      </c>
    </row>
    <row r="1862" spans="1:105" ht="16.5">
      <c r="B1862" s="60">
        <v>6401246</v>
      </c>
      <c r="C1862" s="24" t="s">
        <v>3345</v>
      </c>
      <c r="D1862" s="101" t="s">
        <v>10</v>
      </c>
      <c r="E1862" s="62">
        <v>89.44</v>
      </c>
      <c r="F1862" s="63">
        <f t="shared" si="402"/>
        <v>19.68</v>
      </c>
      <c r="G1862" s="63">
        <f t="shared" si="403"/>
        <v>109.12</v>
      </c>
      <c r="H1862" s="24" t="s">
        <v>96</v>
      </c>
      <c r="AE1862" s="145">
        <v>83.87</v>
      </c>
      <c r="AF1862" s="9">
        <f t="shared" si="390"/>
        <v>89.44</v>
      </c>
      <c r="AG1862" s="3">
        <f t="shared" si="393"/>
        <v>19.68</v>
      </c>
      <c r="AH1862" s="61">
        <f t="shared" si="391"/>
        <v>109.12</v>
      </c>
      <c r="AI1862" s="13">
        <f t="shared" si="394"/>
        <v>0</v>
      </c>
      <c r="AJ1862" s="13">
        <f t="shared" si="395"/>
        <v>0</v>
      </c>
      <c r="AK1862" s="13">
        <f t="shared" si="396"/>
        <v>0</v>
      </c>
    </row>
    <row r="1863" spans="1:105" ht="16.5">
      <c r="B1863" s="60">
        <v>6401247</v>
      </c>
      <c r="C1863" s="24" t="s">
        <v>3346</v>
      </c>
      <c r="D1863" s="101" t="s">
        <v>10</v>
      </c>
      <c r="E1863" s="62">
        <v>139.26</v>
      </c>
      <c r="F1863" s="63">
        <f t="shared" si="402"/>
        <v>30.64</v>
      </c>
      <c r="G1863" s="63">
        <f t="shared" si="403"/>
        <v>169.89999999999998</v>
      </c>
      <c r="H1863" s="24" t="s">
        <v>96</v>
      </c>
      <c r="AE1863" s="145">
        <v>130.59</v>
      </c>
      <c r="AF1863" s="9">
        <f t="shared" ref="AF1863:AF1926" si="404">ROUND(AE1863+(AE1863*6.64%),2)</f>
        <v>139.26</v>
      </c>
      <c r="AG1863" s="3">
        <f t="shared" si="393"/>
        <v>30.64</v>
      </c>
      <c r="AH1863" s="61">
        <f t="shared" ref="AH1863:AH1926" si="405">AF1863+AG1863</f>
        <v>169.89999999999998</v>
      </c>
      <c r="AI1863" s="13">
        <f t="shared" si="394"/>
        <v>0</v>
      </c>
      <c r="AJ1863" s="13">
        <f t="shared" si="395"/>
        <v>0</v>
      </c>
      <c r="AK1863" s="13">
        <f t="shared" si="396"/>
        <v>0</v>
      </c>
    </row>
    <row r="1864" spans="1:105" ht="16.5">
      <c r="B1864" s="60">
        <v>6401248</v>
      </c>
      <c r="C1864" s="24" t="s">
        <v>3452</v>
      </c>
      <c r="D1864" s="101" t="s">
        <v>10</v>
      </c>
      <c r="E1864" s="62">
        <v>168.94</v>
      </c>
      <c r="F1864" s="63">
        <f t="shared" si="402"/>
        <v>37.17</v>
      </c>
      <c r="G1864" s="63">
        <f t="shared" si="403"/>
        <v>206.11</v>
      </c>
      <c r="H1864" s="24" t="s">
        <v>96</v>
      </c>
      <c r="AE1864" s="145">
        <v>158.41999999999999</v>
      </c>
      <c r="AF1864" s="9">
        <f t="shared" si="404"/>
        <v>168.94</v>
      </c>
      <c r="AG1864" s="3">
        <f t="shared" si="393"/>
        <v>37.17</v>
      </c>
      <c r="AH1864" s="61">
        <f t="shared" si="405"/>
        <v>206.11</v>
      </c>
      <c r="AI1864" s="13">
        <f t="shared" si="394"/>
        <v>0</v>
      </c>
      <c r="AJ1864" s="13">
        <f t="shared" si="395"/>
        <v>0</v>
      </c>
      <c r="AK1864" s="13">
        <f t="shared" si="396"/>
        <v>0</v>
      </c>
    </row>
    <row r="1865" spans="1:105" ht="16.5">
      <c r="B1865" s="60">
        <v>6401249</v>
      </c>
      <c r="C1865" s="24" t="s">
        <v>3347</v>
      </c>
      <c r="D1865" s="101" t="s">
        <v>10</v>
      </c>
      <c r="E1865" s="62">
        <v>156.72999999999999</v>
      </c>
      <c r="F1865" s="63">
        <f t="shared" si="402"/>
        <v>34.479999999999997</v>
      </c>
      <c r="G1865" s="63">
        <f t="shared" si="403"/>
        <v>191.20999999999998</v>
      </c>
      <c r="H1865" s="24" t="s">
        <v>96</v>
      </c>
      <c r="AE1865" s="145">
        <v>146.97</v>
      </c>
      <c r="AF1865" s="9">
        <f t="shared" si="404"/>
        <v>156.72999999999999</v>
      </c>
      <c r="AG1865" s="3">
        <f t="shared" si="393"/>
        <v>34.479999999999997</v>
      </c>
      <c r="AH1865" s="61">
        <f t="shared" si="405"/>
        <v>191.20999999999998</v>
      </c>
      <c r="AI1865" s="13">
        <f t="shared" si="394"/>
        <v>0</v>
      </c>
      <c r="AJ1865" s="13">
        <f t="shared" si="395"/>
        <v>0</v>
      </c>
      <c r="AK1865" s="13">
        <f t="shared" si="396"/>
        <v>0</v>
      </c>
    </row>
    <row r="1866" spans="1:105" ht="16.5">
      <c r="B1866" s="60">
        <v>6401250</v>
      </c>
      <c r="C1866" s="24" t="s">
        <v>3348</v>
      </c>
      <c r="D1866" s="101" t="s">
        <v>10</v>
      </c>
      <c r="E1866" s="62">
        <v>121.2</v>
      </c>
      <c r="F1866" s="63">
        <f t="shared" si="402"/>
        <v>26.66</v>
      </c>
      <c r="G1866" s="63">
        <f t="shared" si="403"/>
        <v>147.86000000000001</v>
      </c>
      <c r="H1866" s="24" t="s">
        <v>96</v>
      </c>
      <c r="AE1866" s="145">
        <v>113.65</v>
      </c>
      <c r="AF1866" s="9">
        <f t="shared" si="404"/>
        <v>121.2</v>
      </c>
      <c r="AG1866" s="3">
        <f t="shared" si="393"/>
        <v>26.66</v>
      </c>
      <c r="AH1866" s="61">
        <f t="shared" si="405"/>
        <v>147.86000000000001</v>
      </c>
      <c r="AI1866" s="13">
        <f t="shared" si="394"/>
        <v>0</v>
      </c>
      <c r="AJ1866" s="13">
        <f t="shared" si="395"/>
        <v>0</v>
      </c>
      <c r="AK1866" s="13">
        <f t="shared" si="396"/>
        <v>0</v>
      </c>
    </row>
    <row r="1867" spans="1:105" ht="16.5">
      <c r="B1867" s="60">
        <v>6401251</v>
      </c>
      <c r="C1867" s="24" t="s">
        <v>110</v>
      </c>
      <c r="D1867" s="101" t="s">
        <v>10</v>
      </c>
      <c r="E1867" s="62">
        <v>297.92</v>
      </c>
      <c r="F1867" s="63">
        <f t="shared" si="402"/>
        <v>65.540000000000006</v>
      </c>
      <c r="G1867" s="63">
        <f t="shared" si="403"/>
        <v>363.46000000000004</v>
      </c>
      <c r="H1867" s="24" t="s">
        <v>1091</v>
      </c>
      <c r="AE1867" s="145">
        <v>279.37</v>
      </c>
      <c r="AF1867" s="9">
        <f t="shared" si="404"/>
        <v>297.92</v>
      </c>
      <c r="AG1867" s="3">
        <f t="shared" ref="AG1867:AG1930" si="406">ROUND(E1867*0.22,2)</f>
        <v>65.540000000000006</v>
      </c>
      <c r="AH1867" s="61">
        <f t="shared" si="405"/>
        <v>363.46000000000004</v>
      </c>
      <c r="AI1867" s="13">
        <f t="shared" ref="AI1867:AI1930" si="407">AF1867-E1867</f>
        <v>0</v>
      </c>
      <c r="AJ1867" s="13">
        <f t="shared" ref="AJ1867:AJ1930" si="408">AG1867-F1867</f>
        <v>0</v>
      </c>
      <c r="AK1867" s="13">
        <f t="shared" ref="AK1867:AK1930" si="409">AH1867-G1867</f>
        <v>0</v>
      </c>
    </row>
    <row r="1868" spans="1:105" ht="16.5">
      <c r="B1868" s="60">
        <v>6401252</v>
      </c>
      <c r="C1868" s="24" t="s">
        <v>1092</v>
      </c>
      <c r="D1868" s="101" t="s">
        <v>10</v>
      </c>
      <c r="E1868" s="62">
        <v>253.23</v>
      </c>
      <c r="F1868" s="63">
        <f t="shared" si="402"/>
        <v>55.71</v>
      </c>
      <c r="G1868" s="63">
        <f t="shared" si="403"/>
        <v>308.94</v>
      </c>
      <c r="H1868" s="24" t="s">
        <v>1091</v>
      </c>
      <c r="AE1868" s="145">
        <v>237.46</v>
      </c>
      <c r="AF1868" s="9">
        <f t="shared" si="404"/>
        <v>253.23</v>
      </c>
      <c r="AG1868" s="3">
        <f t="shared" si="406"/>
        <v>55.71</v>
      </c>
      <c r="AH1868" s="61">
        <f t="shared" si="405"/>
        <v>308.94</v>
      </c>
      <c r="AI1868" s="13">
        <f t="shared" si="407"/>
        <v>0</v>
      </c>
      <c r="AJ1868" s="13">
        <f t="shared" si="408"/>
        <v>0</v>
      </c>
      <c r="AK1868" s="13">
        <f t="shared" si="409"/>
        <v>0</v>
      </c>
    </row>
    <row r="1869" spans="1:105" ht="16.5">
      <c r="B1869" s="60">
        <v>6401253</v>
      </c>
      <c r="C1869" s="24" t="s">
        <v>28</v>
      </c>
      <c r="D1869" s="101" t="s">
        <v>10</v>
      </c>
      <c r="E1869" s="62">
        <v>918.72</v>
      </c>
      <c r="F1869" s="63">
        <f t="shared" si="402"/>
        <v>202.12</v>
      </c>
      <c r="G1869" s="63">
        <f t="shared" si="403"/>
        <v>1120.8400000000001</v>
      </c>
      <c r="H1869" s="24" t="s">
        <v>95</v>
      </c>
      <c r="AE1869" s="145">
        <v>861.52</v>
      </c>
      <c r="AF1869" s="9">
        <f t="shared" si="404"/>
        <v>918.72</v>
      </c>
      <c r="AG1869" s="3">
        <f t="shared" si="406"/>
        <v>202.12</v>
      </c>
      <c r="AH1869" s="61">
        <f t="shared" si="405"/>
        <v>1120.8400000000001</v>
      </c>
      <c r="AI1869" s="13">
        <f t="shared" si="407"/>
        <v>0</v>
      </c>
      <c r="AJ1869" s="13">
        <f t="shared" si="408"/>
        <v>0</v>
      </c>
      <c r="AK1869" s="13">
        <f t="shared" si="409"/>
        <v>0</v>
      </c>
    </row>
    <row r="1870" spans="1:105" ht="16.5">
      <c r="B1870" s="60">
        <v>6401254</v>
      </c>
      <c r="C1870" s="24" t="s">
        <v>1093</v>
      </c>
      <c r="D1870" s="101" t="s">
        <v>10</v>
      </c>
      <c r="E1870" s="62">
        <v>819.97</v>
      </c>
      <c r="F1870" s="63">
        <f t="shared" si="402"/>
        <v>180.39</v>
      </c>
      <c r="G1870" s="63">
        <f t="shared" si="403"/>
        <v>1000.36</v>
      </c>
      <c r="H1870" s="24" t="s">
        <v>95</v>
      </c>
      <c r="AE1870" s="145">
        <v>768.91</v>
      </c>
      <c r="AF1870" s="9">
        <f t="shared" si="404"/>
        <v>819.97</v>
      </c>
      <c r="AG1870" s="3">
        <f t="shared" si="406"/>
        <v>180.39</v>
      </c>
      <c r="AH1870" s="61">
        <f t="shared" si="405"/>
        <v>1000.36</v>
      </c>
      <c r="AI1870" s="13">
        <f t="shared" si="407"/>
        <v>0</v>
      </c>
      <c r="AJ1870" s="13">
        <f t="shared" si="408"/>
        <v>0</v>
      </c>
      <c r="AK1870" s="13">
        <f t="shared" si="409"/>
        <v>0</v>
      </c>
    </row>
    <row r="1871" spans="1:105" ht="16.5">
      <c r="B1871" s="60">
        <v>6401255</v>
      </c>
      <c r="C1871" s="24" t="s">
        <v>1094</v>
      </c>
      <c r="D1871" s="101" t="s">
        <v>10</v>
      </c>
      <c r="E1871" s="62">
        <v>507.98</v>
      </c>
      <c r="F1871" s="63">
        <f t="shared" si="402"/>
        <v>111.76</v>
      </c>
      <c r="G1871" s="63">
        <f t="shared" si="403"/>
        <v>619.74</v>
      </c>
      <c r="H1871" s="24" t="s">
        <v>95</v>
      </c>
      <c r="AE1871" s="145">
        <v>476.35</v>
      </c>
      <c r="AF1871" s="9">
        <f t="shared" si="404"/>
        <v>507.98</v>
      </c>
      <c r="AG1871" s="3">
        <f t="shared" si="406"/>
        <v>111.76</v>
      </c>
      <c r="AH1871" s="61">
        <f t="shared" si="405"/>
        <v>619.74</v>
      </c>
      <c r="AI1871" s="13">
        <f t="shared" si="407"/>
        <v>0</v>
      </c>
      <c r="AJ1871" s="13">
        <f t="shared" si="408"/>
        <v>0</v>
      </c>
      <c r="AK1871" s="13">
        <f t="shared" si="409"/>
        <v>0</v>
      </c>
    </row>
    <row r="1872" spans="1:105" ht="16.5">
      <c r="B1872" s="60">
        <v>6401256</v>
      </c>
      <c r="C1872" s="24" t="s">
        <v>1095</v>
      </c>
      <c r="D1872" s="101" t="s">
        <v>10</v>
      </c>
      <c r="E1872" s="62">
        <v>431.77</v>
      </c>
      <c r="F1872" s="63">
        <f t="shared" si="402"/>
        <v>94.99</v>
      </c>
      <c r="G1872" s="63">
        <f t="shared" si="403"/>
        <v>526.76</v>
      </c>
      <c r="H1872" s="24" t="s">
        <v>95</v>
      </c>
      <c r="AE1872" s="145">
        <v>404.89</v>
      </c>
      <c r="AF1872" s="9">
        <f t="shared" si="404"/>
        <v>431.77</v>
      </c>
      <c r="AG1872" s="3">
        <f t="shared" si="406"/>
        <v>94.99</v>
      </c>
      <c r="AH1872" s="61">
        <f t="shared" si="405"/>
        <v>526.76</v>
      </c>
      <c r="AI1872" s="13">
        <f t="shared" si="407"/>
        <v>0</v>
      </c>
      <c r="AJ1872" s="13">
        <f t="shared" si="408"/>
        <v>0</v>
      </c>
      <c r="AK1872" s="13">
        <f t="shared" si="409"/>
        <v>0</v>
      </c>
    </row>
    <row r="1873" spans="1:37" ht="16.5">
      <c r="B1873" s="60">
        <v>6401257</v>
      </c>
      <c r="C1873" s="24" t="s">
        <v>100</v>
      </c>
      <c r="D1873" s="101" t="s">
        <v>10</v>
      </c>
      <c r="E1873" s="62">
        <v>239.1</v>
      </c>
      <c r="F1873" s="63">
        <f t="shared" si="402"/>
        <v>52.6</v>
      </c>
      <c r="G1873" s="63">
        <f t="shared" si="403"/>
        <v>291.7</v>
      </c>
      <c r="H1873" s="24" t="s">
        <v>1096</v>
      </c>
      <c r="AE1873" s="145">
        <v>224.21</v>
      </c>
      <c r="AF1873" s="9">
        <f t="shared" si="404"/>
        <v>239.1</v>
      </c>
      <c r="AG1873" s="3">
        <f t="shared" si="406"/>
        <v>52.6</v>
      </c>
      <c r="AH1873" s="61">
        <f t="shared" si="405"/>
        <v>291.7</v>
      </c>
      <c r="AI1873" s="13">
        <f t="shared" si="407"/>
        <v>0</v>
      </c>
      <c r="AJ1873" s="13">
        <f t="shared" si="408"/>
        <v>0</v>
      </c>
      <c r="AK1873" s="13">
        <f t="shared" si="409"/>
        <v>0</v>
      </c>
    </row>
    <row r="1874" spans="1:37" ht="16.5">
      <c r="B1874" s="60">
        <v>6401258</v>
      </c>
      <c r="C1874" s="24" t="s">
        <v>109</v>
      </c>
      <c r="D1874" s="101" t="s">
        <v>10</v>
      </c>
      <c r="E1874" s="62">
        <v>475.67</v>
      </c>
      <c r="F1874" s="63">
        <f t="shared" si="402"/>
        <v>104.65</v>
      </c>
      <c r="G1874" s="63">
        <f t="shared" si="403"/>
        <v>580.32000000000005</v>
      </c>
      <c r="H1874" s="24" t="s">
        <v>1097</v>
      </c>
      <c r="AE1874" s="145">
        <v>446.05</v>
      </c>
      <c r="AF1874" s="9">
        <f t="shared" si="404"/>
        <v>475.67</v>
      </c>
      <c r="AG1874" s="3">
        <f t="shared" si="406"/>
        <v>104.65</v>
      </c>
      <c r="AH1874" s="61">
        <f t="shared" si="405"/>
        <v>580.32000000000005</v>
      </c>
      <c r="AI1874" s="13">
        <f t="shared" si="407"/>
        <v>0</v>
      </c>
      <c r="AJ1874" s="13">
        <f t="shared" si="408"/>
        <v>0</v>
      </c>
      <c r="AK1874" s="13">
        <f t="shared" si="409"/>
        <v>0</v>
      </c>
    </row>
    <row r="1875" spans="1:37" ht="16.5">
      <c r="A1875" s="94"/>
      <c r="B1875" s="60">
        <v>6401259</v>
      </c>
      <c r="C1875" s="24" t="s">
        <v>1098</v>
      </c>
      <c r="D1875" s="101" t="s">
        <v>10</v>
      </c>
      <c r="E1875" s="62">
        <v>404.62</v>
      </c>
      <c r="F1875" s="63">
        <f t="shared" si="402"/>
        <v>89.02</v>
      </c>
      <c r="G1875" s="63">
        <f t="shared" si="403"/>
        <v>493.64</v>
      </c>
      <c r="H1875" s="24" t="s">
        <v>1097</v>
      </c>
      <c r="AE1875" s="145">
        <v>379.43</v>
      </c>
      <c r="AF1875" s="9">
        <f t="shared" si="404"/>
        <v>404.62</v>
      </c>
      <c r="AG1875" s="3">
        <f t="shared" si="406"/>
        <v>89.02</v>
      </c>
      <c r="AH1875" s="61">
        <f t="shared" si="405"/>
        <v>493.64</v>
      </c>
      <c r="AI1875" s="13">
        <f t="shared" si="407"/>
        <v>0</v>
      </c>
      <c r="AJ1875" s="13">
        <f t="shared" si="408"/>
        <v>0</v>
      </c>
      <c r="AK1875" s="13">
        <f t="shared" si="409"/>
        <v>0</v>
      </c>
    </row>
    <row r="1876" spans="1:37" ht="16.5">
      <c r="A1876" s="94"/>
      <c r="B1876" s="60">
        <v>6401260</v>
      </c>
      <c r="C1876" s="24" t="s">
        <v>3349</v>
      </c>
      <c r="D1876" s="101" t="s">
        <v>10</v>
      </c>
      <c r="E1876" s="62">
        <v>672.14</v>
      </c>
      <c r="F1876" s="63">
        <f t="shared" si="402"/>
        <v>147.87</v>
      </c>
      <c r="G1876" s="63">
        <f t="shared" si="403"/>
        <v>820.01</v>
      </c>
      <c r="H1876" s="24" t="s">
        <v>1099</v>
      </c>
      <c r="AE1876" s="145">
        <v>630.29</v>
      </c>
      <c r="AF1876" s="9">
        <f t="shared" si="404"/>
        <v>672.14</v>
      </c>
      <c r="AG1876" s="3">
        <f t="shared" si="406"/>
        <v>147.87</v>
      </c>
      <c r="AH1876" s="61">
        <f t="shared" si="405"/>
        <v>820.01</v>
      </c>
      <c r="AI1876" s="13">
        <f t="shared" si="407"/>
        <v>0</v>
      </c>
      <c r="AJ1876" s="13">
        <f t="shared" si="408"/>
        <v>0</v>
      </c>
      <c r="AK1876" s="13">
        <f t="shared" si="409"/>
        <v>0</v>
      </c>
    </row>
    <row r="1877" spans="1:37" ht="16.5">
      <c r="A1877" s="94"/>
      <c r="B1877" s="60">
        <v>6401261</v>
      </c>
      <c r="C1877" s="24" t="s">
        <v>3350</v>
      </c>
      <c r="D1877" s="101" t="s">
        <v>10</v>
      </c>
      <c r="E1877" s="62">
        <v>573.26</v>
      </c>
      <c r="F1877" s="63">
        <f t="shared" si="402"/>
        <v>126.12</v>
      </c>
      <c r="G1877" s="63">
        <f t="shared" si="403"/>
        <v>699.38</v>
      </c>
      <c r="H1877" s="24"/>
      <c r="AE1877" s="145">
        <v>537.57000000000005</v>
      </c>
      <c r="AF1877" s="9">
        <f t="shared" si="404"/>
        <v>573.26</v>
      </c>
      <c r="AG1877" s="3">
        <f t="shared" si="406"/>
        <v>126.12</v>
      </c>
      <c r="AH1877" s="61">
        <f t="shared" si="405"/>
        <v>699.38</v>
      </c>
      <c r="AI1877" s="13">
        <f t="shared" si="407"/>
        <v>0</v>
      </c>
      <c r="AJ1877" s="13">
        <f t="shared" si="408"/>
        <v>0</v>
      </c>
      <c r="AK1877" s="13">
        <f t="shared" si="409"/>
        <v>0</v>
      </c>
    </row>
    <row r="1878" spans="1:37" ht="16.5">
      <c r="A1878" s="94"/>
      <c r="B1878" s="60">
        <v>6401262</v>
      </c>
      <c r="C1878" s="24" t="s">
        <v>172</v>
      </c>
      <c r="D1878" s="101" t="s">
        <v>10</v>
      </c>
      <c r="E1878" s="62">
        <v>851.45</v>
      </c>
      <c r="F1878" s="63">
        <f t="shared" si="402"/>
        <v>187.32</v>
      </c>
      <c r="G1878" s="63">
        <f t="shared" si="403"/>
        <v>1038.77</v>
      </c>
      <c r="H1878" s="24" t="s">
        <v>99</v>
      </c>
      <c r="AE1878" s="145">
        <v>798.43</v>
      </c>
      <c r="AF1878" s="9">
        <f t="shared" si="404"/>
        <v>851.45</v>
      </c>
      <c r="AG1878" s="3">
        <f t="shared" si="406"/>
        <v>187.32</v>
      </c>
      <c r="AH1878" s="61">
        <f t="shared" si="405"/>
        <v>1038.77</v>
      </c>
      <c r="AI1878" s="13">
        <f t="shared" si="407"/>
        <v>0</v>
      </c>
      <c r="AJ1878" s="13">
        <f t="shared" si="408"/>
        <v>0</v>
      </c>
      <c r="AK1878" s="13">
        <f t="shared" si="409"/>
        <v>0</v>
      </c>
    </row>
    <row r="1879" spans="1:37" ht="16.5">
      <c r="A1879" s="94"/>
      <c r="B1879" s="60">
        <v>6401263</v>
      </c>
      <c r="C1879" s="24" t="s">
        <v>1100</v>
      </c>
      <c r="D1879" s="101" t="s">
        <v>10</v>
      </c>
      <c r="E1879" s="62">
        <v>724.93</v>
      </c>
      <c r="F1879" s="63">
        <f t="shared" si="402"/>
        <v>159.47999999999999</v>
      </c>
      <c r="G1879" s="63">
        <f t="shared" si="403"/>
        <v>884.41</v>
      </c>
      <c r="H1879" s="24" t="s">
        <v>99</v>
      </c>
      <c r="AE1879" s="145">
        <v>679.79</v>
      </c>
      <c r="AF1879" s="9">
        <f t="shared" si="404"/>
        <v>724.93</v>
      </c>
      <c r="AG1879" s="3">
        <f t="shared" si="406"/>
        <v>159.47999999999999</v>
      </c>
      <c r="AH1879" s="61">
        <f t="shared" si="405"/>
        <v>884.41</v>
      </c>
      <c r="AI1879" s="13">
        <f t="shared" si="407"/>
        <v>0</v>
      </c>
      <c r="AJ1879" s="13">
        <f t="shared" si="408"/>
        <v>0</v>
      </c>
      <c r="AK1879" s="13">
        <f t="shared" si="409"/>
        <v>0</v>
      </c>
    </row>
    <row r="1880" spans="1:37" ht="33">
      <c r="A1880" s="94"/>
      <c r="B1880" s="60">
        <v>6401264</v>
      </c>
      <c r="C1880" s="24" t="s">
        <v>3453</v>
      </c>
      <c r="D1880" s="101" t="s">
        <v>10</v>
      </c>
      <c r="E1880" s="62">
        <v>509.73</v>
      </c>
      <c r="F1880" s="63">
        <f t="shared" si="402"/>
        <v>112.14</v>
      </c>
      <c r="G1880" s="63">
        <f t="shared" si="403"/>
        <v>621.87</v>
      </c>
      <c r="H1880" s="24" t="s">
        <v>96</v>
      </c>
      <c r="AE1880" s="145">
        <v>477.99</v>
      </c>
      <c r="AF1880" s="9">
        <f t="shared" si="404"/>
        <v>509.73</v>
      </c>
      <c r="AG1880" s="3">
        <f t="shared" si="406"/>
        <v>112.14</v>
      </c>
      <c r="AH1880" s="61">
        <f t="shared" si="405"/>
        <v>621.87</v>
      </c>
      <c r="AI1880" s="13">
        <f t="shared" si="407"/>
        <v>0</v>
      </c>
      <c r="AJ1880" s="13">
        <f t="shared" si="408"/>
        <v>0</v>
      </c>
      <c r="AK1880" s="13">
        <f t="shared" si="409"/>
        <v>0</v>
      </c>
    </row>
    <row r="1881" spans="1:37" ht="16.5">
      <c r="A1881" s="94"/>
      <c r="B1881" s="60">
        <v>6401265</v>
      </c>
      <c r="C1881" s="24" t="s">
        <v>3351</v>
      </c>
      <c r="D1881" s="101" t="s">
        <v>10</v>
      </c>
      <c r="E1881" s="132">
        <v>363.37</v>
      </c>
      <c r="F1881" s="63">
        <f t="shared" si="402"/>
        <v>79.94</v>
      </c>
      <c r="G1881" s="63">
        <f t="shared" si="403"/>
        <v>443.31</v>
      </c>
      <c r="H1881" s="24" t="s">
        <v>96</v>
      </c>
      <c r="AE1881" s="145">
        <v>340.74</v>
      </c>
      <c r="AF1881" s="9">
        <f t="shared" si="404"/>
        <v>363.37</v>
      </c>
      <c r="AG1881" s="3">
        <f t="shared" si="406"/>
        <v>79.94</v>
      </c>
      <c r="AH1881" s="61">
        <f t="shared" si="405"/>
        <v>443.31</v>
      </c>
      <c r="AI1881" s="13">
        <f t="shared" si="407"/>
        <v>0</v>
      </c>
      <c r="AJ1881" s="13">
        <f t="shared" si="408"/>
        <v>0</v>
      </c>
      <c r="AK1881" s="13">
        <f t="shared" si="409"/>
        <v>0</v>
      </c>
    </row>
    <row r="1882" spans="1:37" ht="16.5">
      <c r="A1882" s="94"/>
      <c r="B1882" s="60">
        <v>6401266</v>
      </c>
      <c r="C1882" s="24" t="s">
        <v>119</v>
      </c>
      <c r="D1882" s="101" t="s">
        <v>10</v>
      </c>
      <c r="E1882" s="62">
        <v>94.42</v>
      </c>
      <c r="F1882" s="63">
        <f t="shared" si="402"/>
        <v>20.77</v>
      </c>
      <c r="G1882" s="63">
        <f t="shared" si="403"/>
        <v>115.19</v>
      </c>
      <c r="H1882" s="24" t="s">
        <v>31</v>
      </c>
      <c r="AE1882" s="145">
        <v>88.54</v>
      </c>
      <c r="AF1882" s="9">
        <f t="shared" si="404"/>
        <v>94.42</v>
      </c>
      <c r="AG1882" s="3">
        <f t="shared" si="406"/>
        <v>20.77</v>
      </c>
      <c r="AH1882" s="61">
        <f t="shared" si="405"/>
        <v>115.19</v>
      </c>
      <c r="AI1882" s="13">
        <f t="shared" si="407"/>
        <v>0</v>
      </c>
      <c r="AJ1882" s="13">
        <f t="shared" si="408"/>
        <v>0</v>
      </c>
      <c r="AK1882" s="13">
        <f t="shared" si="409"/>
        <v>0</v>
      </c>
    </row>
    <row r="1883" spans="1:37" ht="16.5">
      <c r="A1883" s="94"/>
      <c r="B1883" s="60">
        <v>6401267</v>
      </c>
      <c r="C1883" s="24" t="s">
        <v>127</v>
      </c>
      <c r="D1883" s="101" t="s">
        <v>10</v>
      </c>
      <c r="E1883" s="62">
        <v>230.85</v>
      </c>
      <c r="F1883" s="63">
        <f t="shared" si="402"/>
        <v>50.79</v>
      </c>
      <c r="G1883" s="63">
        <f t="shared" si="403"/>
        <v>281.64</v>
      </c>
      <c r="H1883" s="24" t="s">
        <v>97</v>
      </c>
      <c r="AE1883" s="145">
        <v>216.48</v>
      </c>
      <c r="AF1883" s="9">
        <f t="shared" si="404"/>
        <v>230.85</v>
      </c>
      <c r="AG1883" s="3">
        <f t="shared" si="406"/>
        <v>50.79</v>
      </c>
      <c r="AH1883" s="61">
        <f t="shared" si="405"/>
        <v>281.64</v>
      </c>
      <c r="AI1883" s="13">
        <f t="shared" si="407"/>
        <v>0</v>
      </c>
      <c r="AJ1883" s="13">
        <f t="shared" si="408"/>
        <v>0</v>
      </c>
      <c r="AK1883" s="13">
        <f t="shared" si="409"/>
        <v>0</v>
      </c>
    </row>
    <row r="1884" spans="1:37" ht="16.5">
      <c r="A1884" s="94"/>
      <c r="B1884" s="60">
        <v>6401268</v>
      </c>
      <c r="C1884" s="24" t="s">
        <v>3447</v>
      </c>
      <c r="D1884" s="101" t="s">
        <v>10</v>
      </c>
      <c r="E1884" s="62">
        <v>384.52</v>
      </c>
      <c r="F1884" s="63">
        <f t="shared" si="402"/>
        <v>84.59</v>
      </c>
      <c r="G1884" s="63">
        <f t="shared" si="403"/>
        <v>469.11</v>
      </c>
      <c r="H1884" s="24" t="s">
        <v>97</v>
      </c>
      <c r="AE1884" s="145">
        <v>360.58</v>
      </c>
      <c r="AF1884" s="9">
        <f t="shared" si="404"/>
        <v>384.52</v>
      </c>
      <c r="AG1884" s="3">
        <f t="shared" si="406"/>
        <v>84.59</v>
      </c>
      <c r="AH1884" s="61">
        <f t="shared" si="405"/>
        <v>469.11</v>
      </c>
      <c r="AI1884" s="13">
        <f t="shared" si="407"/>
        <v>0</v>
      </c>
      <c r="AJ1884" s="13">
        <f t="shared" si="408"/>
        <v>0</v>
      </c>
      <c r="AK1884" s="13">
        <f t="shared" si="409"/>
        <v>0</v>
      </c>
    </row>
    <row r="1885" spans="1:37" ht="16.5">
      <c r="A1885" s="94"/>
      <c r="B1885" s="60">
        <v>6401269</v>
      </c>
      <c r="C1885" s="24" t="s">
        <v>3352</v>
      </c>
      <c r="D1885" s="101" t="s">
        <v>10</v>
      </c>
      <c r="E1885" s="62">
        <v>139.26</v>
      </c>
      <c r="F1885" s="63">
        <f t="shared" si="402"/>
        <v>30.64</v>
      </c>
      <c r="G1885" s="63">
        <f t="shared" si="403"/>
        <v>169.89999999999998</v>
      </c>
      <c r="H1885" s="24" t="s">
        <v>96</v>
      </c>
      <c r="AE1885" s="145">
        <v>130.59</v>
      </c>
      <c r="AF1885" s="9">
        <f t="shared" si="404"/>
        <v>139.26</v>
      </c>
      <c r="AG1885" s="3">
        <f t="shared" si="406"/>
        <v>30.64</v>
      </c>
      <c r="AH1885" s="61">
        <f t="shared" si="405"/>
        <v>169.89999999999998</v>
      </c>
      <c r="AI1885" s="13">
        <f t="shared" si="407"/>
        <v>0</v>
      </c>
      <c r="AJ1885" s="13">
        <f t="shared" si="408"/>
        <v>0</v>
      </c>
      <c r="AK1885" s="13">
        <f t="shared" si="409"/>
        <v>0</v>
      </c>
    </row>
    <row r="1886" spans="1:37" ht="16.5">
      <c r="A1886" s="94"/>
      <c r="B1886" s="60">
        <v>6401270</v>
      </c>
      <c r="C1886" s="24" t="s">
        <v>3448</v>
      </c>
      <c r="D1886" s="101" t="s">
        <v>10</v>
      </c>
      <c r="E1886" s="62">
        <v>297.66000000000003</v>
      </c>
      <c r="F1886" s="63">
        <f t="shared" si="402"/>
        <v>65.489999999999995</v>
      </c>
      <c r="G1886" s="63">
        <f t="shared" si="403"/>
        <v>363.15000000000003</v>
      </c>
      <c r="H1886" s="24" t="s">
        <v>103</v>
      </c>
      <c r="AE1886" s="145">
        <v>279.13</v>
      </c>
      <c r="AF1886" s="9">
        <f t="shared" si="404"/>
        <v>297.66000000000003</v>
      </c>
      <c r="AG1886" s="3">
        <f t="shared" si="406"/>
        <v>65.489999999999995</v>
      </c>
      <c r="AH1886" s="61">
        <f t="shared" si="405"/>
        <v>363.15000000000003</v>
      </c>
      <c r="AI1886" s="13">
        <f t="shared" si="407"/>
        <v>0</v>
      </c>
      <c r="AJ1886" s="13">
        <f t="shared" si="408"/>
        <v>0</v>
      </c>
      <c r="AK1886" s="13">
        <f t="shared" si="409"/>
        <v>0</v>
      </c>
    </row>
    <row r="1887" spans="1:37" ht="16.5">
      <c r="A1887" s="94"/>
      <c r="B1887" s="60">
        <v>6401271</v>
      </c>
      <c r="C1887" s="24" t="s">
        <v>120</v>
      </c>
      <c r="D1887" s="101" t="s">
        <v>10</v>
      </c>
      <c r="E1887" s="62">
        <v>354.43</v>
      </c>
      <c r="F1887" s="63">
        <f t="shared" si="402"/>
        <v>77.97</v>
      </c>
      <c r="G1887" s="63">
        <f t="shared" si="403"/>
        <v>432.4</v>
      </c>
      <c r="H1887" s="24" t="s">
        <v>108</v>
      </c>
      <c r="AE1887" s="145">
        <v>332.36</v>
      </c>
      <c r="AF1887" s="9">
        <f t="shared" si="404"/>
        <v>354.43</v>
      </c>
      <c r="AG1887" s="3">
        <f t="shared" si="406"/>
        <v>77.97</v>
      </c>
      <c r="AH1887" s="61">
        <f t="shared" si="405"/>
        <v>432.4</v>
      </c>
      <c r="AI1887" s="13">
        <f t="shared" si="407"/>
        <v>0</v>
      </c>
      <c r="AJ1887" s="13">
        <f t="shared" si="408"/>
        <v>0</v>
      </c>
      <c r="AK1887" s="13">
        <f t="shared" si="409"/>
        <v>0</v>
      </c>
    </row>
    <row r="1888" spans="1:37" ht="16.5">
      <c r="A1888" s="94"/>
      <c r="B1888" s="60">
        <v>6401272</v>
      </c>
      <c r="C1888" s="24" t="s">
        <v>3449</v>
      </c>
      <c r="D1888" s="101" t="s">
        <v>10</v>
      </c>
      <c r="E1888" s="62">
        <v>527.29999999999995</v>
      </c>
      <c r="F1888" s="63">
        <f t="shared" si="402"/>
        <v>116.01</v>
      </c>
      <c r="G1888" s="63">
        <f t="shared" si="403"/>
        <v>643.30999999999995</v>
      </c>
      <c r="H1888" s="24" t="s">
        <v>97</v>
      </c>
      <c r="AE1888" s="145">
        <v>494.47</v>
      </c>
      <c r="AF1888" s="9">
        <f t="shared" si="404"/>
        <v>527.29999999999995</v>
      </c>
      <c r="AG1888" s="3">
        <f t="shared" si="406"/>
        <v>116.01</v>
      </c>
      <c r="AH1888" s="61">
        <f t="shared" si="405"/>
        <v>643.30999999999995</v>
      </c>
      <c r="AI1888" s="13">
        <f t="shared" si="407"/>
        <v>0</v>
      </c>
      <c r="AJ1888" s="13">
        <f t="shared" si="408"/>
        <v>0</v>
      </c>
      <c r="AK1888" s="13">
        <f t="shared" si="409"/>
        <v>0</v>
      </c>
    </row>
    <row r="1889" spans="1:37" ht="16.5">
      <c r="A1889" s="94"/>
      <c r="B1889" s="60">
        <v>6401273</v>
      </c>
      <c r="C1889" s="24" t="s">
        <v>3450</v>
      </c>
      <c r="D1889" s="101" t="s">
        <v>10</v>
      </c>
      <c r="E1889" s="62">
        <v>247.63</v>
      </c>
      <c r="F1889" s="63">
        <f t="shared" si="402"/>
        <v>54.48</v>
      </c>
      <c r="G1889" s="63">
        <f t="shared" si="403"/>
        <v>302.11</v>
      </c>
      <c r="H1889" s="24" t="s">
        <v>97</v>
      </c>
      <c r="AE1889" s="145">
        <v>232.21</v>
      </c>
      <c r="AF1889" s="9">
        <f t="shared" si="404"/>
        <v>247.63</v>
      </c>
      <c r="AG1889" s="3">
        <f t="shared" si="406"/>
        <v>54.48</v>
      </c>
      <c r="AH1889" s="61">
        <f t="shared" si="405"/>
        <v>302.11</v>
      </c>
      <c r="AI1889" s="13">
        <f t="shared" si="407"/>
        <v>0</v>
      </c>
      <c r="AJ1889" s="13">
        <f t="shared" si="408"/>
        <v>0</v>
      </c>
      <c r="AK1889" s="13">
        <f t="shared" si="409"/>
        <v>0</v>
      </c>
    </row>
    <row r="1890" spans="1:37" ht="16.5">
      <c r="A1890" s="94"/>
      <c r="B1890" s="60">
        <v>6401274</v>
      </c>
      <c r="C1890" s="24" t="s">
        <v>1101</v>
      </c>
      <c r="D1890" s="101" t="s">
        <v>10</v>
      </c>
      <c r="E1890" s="62">
        <v>2981.95</v>
      </c>
      <c r="F1890" s="63">
        <f t="shared" si="402"/>
        <v>656.03</v>
      </c>
      <c r="G1890" s="63">
        <f t="shared" si="403"/>
        <v>3637.9799999999996</v>
      </c>
      <c r="H1890" s="71"/>
      <c r="AE1890" s="145">
        <v>2796.28</v>
      </c>
      <c r="AF1890" s="9">
        <f t="shared" si="404"/>
        <v>2981.95</v>
      </c>
      <c r="AG1890" s="3">
        <f t="shared" si="406"/>
        <v>656.03</v>
      </c>
      <c r="AH1890" s="61">
        <f t="shared" si="405"/>
        <v>3637.9799999999996</v>
      </c>
      <c r="AI1890" s="13">
        <f t="shared" si="407"/>
        <v>0</v>
      </c>
      <c r="AJ1890" s="13">
        <f t="shared" si="408"/>
        <v>0</v>
      </c>
      <c r="AK1890" s="13">
        <f t="shared" si="409"/>
        <v>0</v>
      </c>
    </row>
    <row r="1891" spans="1:37" ht="16.5">
      <c r="A1891" s="94"/>
      <c r="B1891" s="60">
        <v>6401275</v>
      </c>
      <c r="C1891" s="24" t="s">
        <v>1102</v>
      </c>
      <c r="D1891" s="101" t="s">
        <v>10</v>
      </c>
      <c r="E1891" s="62">
        <v>2534.6999999999998</v>
      </c>
      <c r="F1891" s="63">
        <f t="shared" si="402"/>
        <v>557.63</v>
      </c>
      <c r="G1891" s="63">
        <f t="shared" si="403"/>
        <v>3092.33</v>
      </c>
      <c r="H1891" s="71"/>
      <c r="AE1891" s="145">
        <v>2376.88</v>
      </c>
      <c r="AF1891" s="9">
        <f t="shared" si="404"/>
        <v>2534.6999999999998</v>
      </c>
      <c r="AG1891" s="3">
        <f t="shared" si="406"/>
        <v>557.63</v>
      </c>
      <c r="AH1891" s="61">
        <f t="shared" si="405"/>
        <v>3092.33</v>
      </c>
      <c r="AI1891" s="13">
        <f t="shared" si="407"/>
        <v>0</v>
      </c>
      <c r="AJ1891" s="13">
        <f t="shared" si="408"/>
        <v>0</v>
      </c>
      <c r="AK1891" s="13">
        <f t="shared" si="409"/>
        <v>0</v>
      </c>
    </row>
    <row r="1892" spans="1:37" ht="16.5">
      <c r="A1892" s="94"/>
      <c r="B1892" s="60">
        <v>6401276</v>
      </c>
      <c r="C1892" s="24" t="s">
        <v>3353</v>
      </c>
      <c r="D1892" s="101" t="s">
        <v>10</v>
      </c>
      <c r="E1892" s="62">
        <v>1556.53</v>
      </c>
      <c r="F1892" s="63">
        <f t="shared" si="402"/>
        <v>342.44</v>
      </c>
      <c r="G1892" s="63">
        <f t="shared" si="403"/>
        <v>1898.97</v>
      </c>
      <c r="H1892" s="71"/>
      <c r="AE1892" s="145">
        <v>1459.61</v>
      </c>
      <c r="AF1892" s="9">
        <f t="shared" si="404"/>
        <v>1556.53</v>
      </c>
      <c r="AG1892" s="3">
        <f t="shared" si="406"/>
        <v>342.44</v>
      </c>
      <c r="AH1892" s="61">
        <f t="shared" si="405"/>
        <v>1898.97</v>
      </c>
      <c r="AI1892" s="13">
        <f t="shared" si="407"/>
        <v>0</v>
      </c>
      <c r="AJ1892" s="13">
        <f t="shared" si="408"/>
        <v>0</v>
      </c>
      <c r="AK1892" s="13">
        <f t="shared" si="409"/>
        <v>0</v>
      </c>
    </row>
    <row r="1893" spans="1:37" ht="16.5">
      <c r="A1893" s="94"/>
      <c r="B1893" s="60">
        <v>6401277</v>
      </c>
      <c r="C1893" s="24" t="s">
        <v>1103</v>
      </c>
      <c r="D1893" s="101" t="s">
        <v>10</v>
      </c>
      <c r="E1893" s="62">
        <v>2087.6999999999998</v>
      </c>
      <c r="F1893" s="63">
        <f t="shared" si="402"/>
        <v>459.29</v>
      </c>
      <c r="G1893" s="63">
        <f t="shared" si="403"/>
        <v>2546.9899999999998</v>
      </c>
      <c r="H1893" s="71"/>
      <c r="AE1893" s="145">
        <v>1957.71</v>
      </c>
      <c r="AF1893" s="9">
        <f t="shared" si="404"/>
        <v>2087.6999999999998</v>
      </c>
      <c r="AG1893" s="3">
        <f t="shared" si="406"/>
        <v>459.29</v>
      </c>
      <c r="AH1893" s="61">
        <f t="shared" si="405"/>
        <v>2546.9899999999998</v>
      </c>
      <c r="AI1893" s="13">
        <f t="shared" si="407"/>
        <v>0</v>
      </c>
      <c r="AJ1893" s="13">
        <f t="shared" si="408"/>
        <v>0</v>
      </c>
      <c r="AK1893" s="13">
        <f t="shared" si="409"/>
        <v>0</v>
      </c>
    </row>
    <row r="1894" spans="1:37" ht="16.5">
      <c r="A1894" s="94"/>
      <c r="B1894" s="60">
        <v>6401278</v>
      </c>
      <c r="C1894" s="24" t="s">
        <v>1104</v>
      </c>
      <c r="D1894" s="101" t="s">
        <v>10</v>
      </c>
      <c r="E1894" s="62">
        <v>1580.19</v>
      </c>
      <c r="F1894" s="63">
        <f t="shared" si="402"/>
        <v>347.64</v>
      </c>
      <c r="G1894" s="63">
        <f t="shared" si="403"/>
        <v>1927.83</v>
      </c>
      <c r="H1894" s="71"/>
      <c r="AE1894" s="145">
        <v>1481.8</v>
      </c>
      <c r="AF1894" s="9">
        <f t="shared" si="404"/>
        <v>1580.19</v>
      </c>
      <c r="AG1894" s="3">
        <f t="shared" si="406"/>
        <v>347.64</v>
      </c>
      <c r="AH1894" s="61">
        <f t="shared" si="405"/>
        <v>1927.83</v>
      </c>
      <c r="AI1894" s="13">
        <f t="shared" si="407"/>
        <v>0</v>
      </c>
      <c r="AJ1894" s="13">
        <f t="shared" si="408"/>
        <v>0</v>
      </c>
      <c r="AK1894" s="13">
        <f t="shared" si="409"/>
        <v>0</v>
      </c>
    </row>
    <row r="1895" spans="1:37" ht="16.5">
      <c r="A1895" s="94"/>
      <c r="B1895" s="60">
        <v>6401279</v>
      </c>
      <c r="C1895" s="24" t="s">
        <v>1105</v>
      </c>
      <c r="D1895" s="101" t="s">
        <v>10</v>
      </c>
      <c r="E1895" s="62">
        <v>1131.7</v>
      </c>
      <c r="F1895" s="63">
        <f t="shared" si="402"/>
        <v>248.97</v>
      </c>
      <c r="G1895" s="63">
        <f t="shared" si="403"/>
        <v>1380.67</v>
      </c>
      <c r="H1895" s="71"/>
      <c r="AE1895" s="145">
        <v>1061.23</v>
      </c>
      <c r="AF1895" s="9">
        <f t="shared" si="404"/>
        <v>1131.7</v>
      </c>
      <c r="AG1895" s="3">
        <f t="shared" si="406"/>
        <v>248.97</v>
      </c>
      <c r="AH1895" s="61">
        <f t="shared" si="405"/>
        <v>1380.67</v>
      </c>
      <c r="AI1895" s="13">
        <f t="shared" si="407"/>
        <v>0</v>
      </c>
      <c r="AJ1895" s="13">
        <f t="shared" si="408"/>
        <v>0</v>
      </c>
      <c r="AK1895" s="13">
        <f t="shared" si="409"/>
        <v>0</v>
      </c>
    </row>
    <row r="1896" spans="1:37" ht="16.5">
      <c r="A1896" s="94"/>
      <c r="B1896" s="60">
        <v>6401280</v>
      </c>
      <c r="C1896" s="24" t="s">
        <v>1106</v>
      </c>
      <c r="D1896" s="101" t="s">
        <v>10</v>
      </c>
      <c r="E1896" s="62">
        <v>791.22</v>
      </c>
      <c r="F1896" s="63">
        <f t="shared" si="402"/>
        <v>174.07</v>
      </c>
      <c r="G1896" s="63">
        <f t="shared" si="403"/>
        <v>965.29</v>
      </c>
      <c r="H1896" s="71"/>
      <c r="AE1896" s="145">
        <v>741.95</v>
      </c>
      <c r="AF1896" s="9">
        <f t="shared" si="404"/>
        <v>791.22</v>
      </c>
      <c r="AG1896" s="3">
        <f t="shared" si="406"/>
        <v>174.07</v>
      </c>
      <c r="AH1896" s="61">
        <f t="shared" si="405"/>
        <v>965.29</v>
      </c>
      <c r="AI1896" s="13">
        <f t="shared" si="407"/>
        <v>0</v>
      </c>
      <c r="AJ1896" s="13">
        <f t="shared" si="408"/>
        <v>0</v>
      </c>
      <c r="AK1896" s="13">
        <f t="shared" si="409"/>
        <v>0</v>
      </c>
    </row>
    <row r="1897" spans="1:37" ht="16.5">
      <c r="A1897" s="94"/>
      <c r="B1897" s="60">
        <v>6401281</v>
      </c>
      <c r="C1897" s="24" t="s">
        <v>1107</v>
      </c>
      <c r="D1897" s="101" t="s">
        <v>10</v>
      </c>
      <c r="E1897" s="62">
        <v>1175.78</v>
      </c>
      <c r="F1897" s="63">
        <f t="shared" si="402"/>
        <v>258.67</v>
      </c>
      <c r="G1897" s="63">
        <f t="shared" si="403"/>
        <v>1434.45</v>
      </c>
      <c r="H1897" s="71"/>
      <c r="AE1897" s="145">
        <v>1102.57</v>
      </c>
      <c r="AF1897" s="9">
        <f t="shared" si="404"/>
        <v>1175.78</v>
      </c>
      <c r="AG1897" s="3">
        <f t="shared" si="406"/>
        <v>258.67</v>
      </c>
      <c r="AH1897" s="61">
        <f t="shared" si="405"/>
        <v>1434.45</v>
      </c>
      <c r="AI1897" s="13">
        <f t="shared" si="407"/>
        <v>0</v>
      </c>
      <c r="AJ1897" s="13">
        <f t="shared" si="408"/>
        <v>0</v>
      </c>
      <c r="AK1897" s="13">
        <f t="shared" si="409"/>
        <v>0</v>
      </c>
    </row>
    <row r="1898" spans="1:37" ht="16.5">
      <c r="A1898" s="94"/>
      <c r="B1898" s="60">
        <v>6401282</v>
      </c>
      <c r="C1898" s="24" t="s">
        <v>3354</v>
      </c>
      <c r="D1898" s="101" t="s">
        <v>10</v>
      </c>
      <c r="E1898" s="62">
        <v>920.86</v>
      </c>
      <c r="F1898" s="63">
        <f t="shared" si="402"/>
        <v>202.59</v>
      </c>
      <c r="G1898" s="63">
        <f t="shared" si="403"/>
        <v>1123.45</v>
      </c>
      <c r="H1898" s="71"/>
      <c r="AE1898" s="145">
        <v>863.52</v>
      </c>
      <c r="AF1898" s="9">
        <f t="shared" si="404"/>
        <v>920.86</v>
      </c>
      <c r="AG1898" s="3">
        <f t="shared" si="406"/>
        <v>202.59</v>
      </c>
      <c r="AH1898" s="61">
        <f t="shared" si="405"/>
        <v>1123.45</v>
      </c>
      <c r="AI1898" s="13">
        <f t="shared" si="407"/>
        <v>0</v>
      </c>
      <c r="AJ1898" s="13">
        <f t="shared" si="408"/>
        <v>0</v>
      </c>
      <c r="AK1898" s="13">
        <f t="shared" si="409"/>
        <v>0</v>
      </c>
    </row>
    <row r="1899" spans="1:37" ht="16.5">
      <c r="A1899" s="94"/>
      <c r="B1899" s="60">
        <v>6401283</v>
      </c>
      <c r="C1899" s="24" t="s">
        <v>1108</v>
      </c>
      <c r="D1899" s="101" t="s">
        <v>10</v>
      </c>
      <c r="E1899" s="62">
        <v>1035.75</v>
      </c>
      <c r="F1899" s="63">
        <f t="shared" si="402"/>
        <v>227.87</v>
      </c>
      <c r="G1899" s="63">
        <f t="shared" ref="G1899:G1912" si="410">F1899+E1899</f>
        <v>1263.6199999999999</v>
      </c>
      <c r="H1899" s="71"/>
      <c r="AE1899" s="145">
        <v>971.26</v>
      </c>
      <c r="AF1899" s="9">
        <f t="shared" si="404"/>
        <v>1035.75</v>
      </c>
      <c r="AG1899" s="3">
        <f t="shared" si="406"/>
        <v>227.87</v>
      </c>
      <c r="AH1899" s="61">
        <f t="shared" si="405"/>
        <v>1263.6199999999999</v>
      </c>
      <c r="AI1899" s="13">
        <f t="shared" si="407"/>
        <v>0</v>
      </c>
      <c r="AJ1899" s="13">
        <f t="shared" si="408"/>
        <v>0</v>
      </c>
      <c r="AK1899" s="13">
        <f t="shared" si="409"/>
        <v>0</v>
      </c>
    </row>
    <row r="1900" spans="1:37" ht="16.5">
      <c r="A1900" s="94"/>
      <c r="B1900" s="60">
        <v>6401284</v>
      </c>
      <c r="C1900" s="24" t="s">
        <v>1109</v>
      </c>
      <c r="D1900" s="101" t="s">
        <v>10</v>
      </c>
      <c r="E1900" s="62">
        <v>1185.21</v>
      </c>
      <c r="F1900" s="63">
        <f t="shared" si="402"/>
        <v>260.75</v>
      </c>
      <c r="G1900" s="63">
        <f t="shared" si="410"/>
        <v>1445.96</v>
      </c>
      <c r="H1900" s="71"/>
      <c r="AE1900" s="145">
        <v>1111.4100000000001</v>
      </c>
      <c r="AF1900" s="9">
        <f t="shared" si="404"/>
        <v>1185.21</v>
      </c>
      <c r="AG1900" s="3">
        <f t="shared" si="406"/>
        <v>260.75</v>
      </c>
      <c r="AH1900" s="61">
        <f t="shared" si="405"/>
        <v>1445.96</v>
      </c>
      <c r="AI1900" s="13">
        <f t="shared" si="407"/>
        <v>0</v>
      </c>
      <c r="AJ1900" s="13">
        <f t="shared" si="408"/>
        <v>0</v>
      </c>
      <c r="AK1900" s="13">
        <f t="shared" si="409"/>
        <v>0</v>
      </c>
    </row>
    <row r="1901" spans="1:37" ht="16.5">
      <c r="A1901" s="94"/>
      <c r="B1901" s="60">
        <v>6401285</v>
      </c>
      <c r="C1901" s="24" t="s">
        <v>1110</v>
      </c>
      <c r="D1901" s="101" t="s">
        <v>10</v>
      </c>
      <c r="E1901" s="62">
        <v>675.4</v>
      </c>
      <c r="F1901" s="63">
        <f t="shared" si="402"/>
        <v>148.59</v>
      </c>
      <c r="G1901" s="63">
        <f t="shared" si="410"/>
        <v>823.99</v>
      </c>
      <c r="H1901" s="71"/>
      <c r="AE1901" s="145">
        <v>633.35</v>
      </c>
      <c r="AF1901" s="9">
        <f t="shared" si="404"/>
        <v>675.4</v>
      </c>
      <c r="AG1901" s="3">
        <f t="shared" si="406"/>
        <v>148.59</v>
      </c>
      <c r="AH1901" s="61">
        <f t="shared" si="405"/>
        <v>823.99</v>
      </c>
      <c r="AI1901" s="13">
        <f t="shared" si="407"/>
        <v>0</v>
      </c>
      <c r="AJ1901" s="13">
        <f t="shared" si="408"/>
        <v>0</v>
      </c>
      <c r="AK1901" s="13">
        <f t="shared" si="409"/>
        <v>0</v>
      </c>
    </row>
    <row r="1902" spans="1:37" ht="16.5">
      <c r="A1902" s="94"/>
      <c r="B1902" s="60">
        <v>6401286</v>
      </c>
      <c r="C1902" s="24" t="s">
        <v>1111</v>
      </c>
      <c r="D1902" s="101" t="s">
        <v>10</v>
      </c>
      <c r="E1902" s="62">
        <v>930.32</v>
      </c>
      <c r="F1902" s="63">
        <f t="shared" si="402"/>
        <v>204.67</v>
      </c>
      <c r="G1902" s="63">
        <f t="shared" si="410"/>
        <v>1134.99</v>
      </c>
      <c r="H1902" s="71"/>
      <c r="AE1902" s="145">
        <v>872.39</v>
      </c>
      <c r="AF1902" s="9">
        <f t="shared" si="404"/>
        <v>930.32</v>
      </c>
      <c r="AG1902" s="3">
        <f t="shared" si="406"/>
        <v>204.67</v>
      </c>
      <c r="AH1902" s="61">
        <f t="shared" si="405"/>
        <v>1134.99</v>
      </c>
      <c r="AI1902" s="13">
        <f t="shared" si="407"/>
        <v>0</v>
      </c>
      <c r="AJ1902" s="13">
        <f t="shared" si="408"/>
        <v>0</v>
      </c>
      <c r="AK1902" s="13">
        <f t="shared" si="409"/>
        <v>0</v>
      </c>
    </row>
    <row r="1903" spans="1:37" ht="16.5">
      <c r="A1903" s="94"/>
      <c r="B1903" s="60">
        <v>6401287</v>
      </c>
      <c r="C1903" s="24" t="s">
        <v>1112</v>
      </c>
      <c r="D1903" s="101" t="s">
        <v>10</v>
      </c>
      <c r="E1903" s="62">
        <v>1290.3800000000001</v>
      </c>
      <c r="F1903" s="63">
        <f t="shared" si="402"/>
        <v>283.88</v>
      </c>
      <c r="G1903" s="63">
        <f t="shared" si="410"/>
        <v>1574.2600000000002</v>
      </c>
      <c r="H1903" s="71"/>
      <c r="AE1903" s="145">
        <v>1210.03</v>
      </c>
      <c r="AF1903" s="9">
        <f t="shared" si="404"/>
        <v>1290.3800000000001</v>
      </c>
      <c r="AG1903" s="3">
        <f t="shared" si="406"/>
        <v>283.88</v>
      </c>
      <c r="AH1903" s="61">
        <f t="shared" si="405"/>
        <v>1574.2600000000002</v>
      </c>
      <c r="AI1903" s="13">
        <f t="shared" si="407"/>
        <v>0</v>
      </c>
      <c r="AJ1903" s="13">
        <f t="shared" si="408"/>
        <v>0</v>
      </c>
      <c r="AK1903" s="13">
        <f t="shared" si="409"/>
        <v>0</v>
      </c>
    </row>
    <row r="1904" spans="1:37" ht="16.5">
      <c r="A1904" s="233" t="s">
        <v>2525</v>
      </c>
      <c r="B1904" s="60">
        <v>6401621</v>
      </c>
      <c r="C1904" s="24" t="s">
        <v>2543</v>
      </c>
      <c r="D1904" s="83" t="s">
        <v>10</v>
      </c>
      <c r="E1904" s="62">
        <v>787.87</v>
      </c>
      <c r="F1904" s="63">
        <f t="shared" si="402"/>
        <v>173.33</v>
      </c>
      <c r="G1904" s="63">
        <f t="shared" si="410"/>
        <v>961.2</v>
      </c>
      <c r="H1904" s="20" t="s">
        <v>182</v>
      </c>
      <c r="AE1904" s="145">
        <v>738.81</v>
      </c>
      <c r="AF1904" s="9">
        <f t="shared" si="404"/>
        <v>787.87</v>
      </c>
      <c r="AG1904" s="3">
        <f t="shared" si="406"/>
        <v>173.33</v>
      </c>
      <c r="AH1904" s="61">
        <f t="shared" si="405"/>
        <v>961.2</v>
      </c>
      <c r="AI1904" s="13">
        <f t="shared" si="407"/>
        <v>0</v>
      </c>
      <c r="AJ1904" s="13">
        <f t="shared" si="408"/>
        <v>0</v>
      </c>
      <c r="AK1904" s="13">
        <f t="shared" si="409"/>
        <v>0</v>
      </c>
    </row>
    <row r="1905" spans="1:37" ht="16.5">
      <c r="A1905" s="233"/>
      <c r="B1905" s="60">
        <v>6401622</v>
      </c>
      <c r="C1905" s="24" t="s">
        <v>2544</v>
      </c>
      <c r="D1905" s="83" t="s">
        <v>10</v>
      </c>
      <c r="E1905" s="62">
        <v>816.71</v>
      </c>
      <c r="F1905" s="63">
        <f t="shared" si="402"/>
        <v>179.68</v>
      </c>
      <c r="G1905" s="63">
        <f t="shared" si="410"/>
        <v>996.3900000000001</v>
      </c>
      <c r="H1905" s="20" t="s">
        <v>182</v>
      </c>
      <c r="AE1905" s="145">
        <v>765.86</v>
      </c>
      <c r="AF1905" s="9">
        <f t="shared" si="404"/>
        <v>816.71</v>
      </c>
      <c r="AG1905" s="3">
        <f t="shared" si="406"/>
        <v>179.68</v>
      </c>
      <c r="AH1905" s="61">
        <f t="shared" si="405"/>
        <v>996.3900000000001</v>
      </c>
      <c r="AI1905" s="13">
        <f t="shared" si="407"/>
        <v>0</v>
      </c>
      <c r="AJ1905" s="13">
        <f t="shared" si="408"/>
        <v>0</v>
      </c>
      <c r="AK1905" s="13">
        <f t="shared" si="409"/>
        <v>0</v>
      </c>
    </row>
    <row r="1906" spans="1:37" ht="16.5">
      <c r="A1906" s="233"/>
      <c r="B1906" s="60">
        <v>6401623</v>
      </c>
      <c r="C1906" s="24" t="s">
        <v>2545</v>
      </c>
      <c r="D1906" s="83" t="s">
        <v>10</v>
      </c>
      <c r="E1906" s="62">
        <v>373.1</v>
      </c>
      <c r="F1906" s="63">
        <f t="shared" si="402"/>
        <v>82.08</v>
      </c>
      <c r="G1906" s="63">
        <f t="shared" si="410"/>
        <v>455.18</v>
      </c>
      <c r="H1906" s="20" t="s">
        <v>74</v>
      </c>
      <c r="AE1906" s="145">
        <v>349.87</v>
      </c>
      <c r="AF1906" s="9">
        <f t="shared" si="404"/>
        <v>373.1</v>
      </c>
      <c r="AG1906" s="3">
        <f t="shared" si="406"/>
        <v>82.08</v>
      </c>
      <c r="AH1906" s="61">
        <f t="shared" si="405"/>
        <v>455.18</v>
      </c>
      <c r="AI1906" s="13">
        <f t="shared" si="407"/>
        <v>0</v>
      </c>
      <c r="AJ1906" s="13">
        <f t="shared" si="408"/>
        <v>0</v>
      </c>
      <c r="AK1906" s="13">
        <f t="shared" si="409"/>
        <v>0</v>
      </c>
    </row>
    <row r="1907" spans="1:37" ht="16.5">
      <c r="A1907" s="233"/>
      <c r="B1907" s="60">
        <v>6401624</v>
      </c>
      <c r="C1907" s="24" t="s">
        <v>3355</v>
      </c>
      <c r="D1907" s="83" t="s">
        <v>10</v>
      </c>
      <c r="E1907" s="62">
        <v>311.67</v>
      </c>
      <c r="F1907" s="63">
        <f t="shared" si="402"/>
        <v>68.569999999999993</v>
      </c>
      <c r="G1907" s="63">
        <f t="shared" si="410"/>
        <v>380.24</v>
      </c>
      <c r="H1907" s="20" t="s">
        <v>1249</v>
      </c>
      <c r="AE1907" s="145">
        <v>292.26</v>
      </c>
      <c r="AF1907" s="9">
        <f t="shared" si="404"/>
        <v>311.67</v>
      </c>
      <c r="AG1907" s="3">
        <f t="shared" si="406"/>
        <v>68.569999999999993</v>
      </c>
      <c r="AH1907" s="61">
        <f t="shared" si="405"/>
        <v>380.24</v>
      </c>
      <c r="AI1907" s="13">
        <f t="shared" si="407"/>
        <v>0</v>
      </c>
      <c r="AJ1907" s="13">
        <f t="shared" si="408"/>
        <v>0</v>
      </c>
      <c r="AK1907" s="13">
        <f t="shared" si="409"/>
        <v>0</v>
      </c>
    </row>
    <row r="1908" spans="1:37" ht="33">
      <c r="A1908" s="233"/>
      <c r="B1908" s="60">
        <v>6401625</v>
      </c>
      <c r="C1908" s="24" t="s">
        <v>3451</v>
      </c>
      <c r="D1908" s="83" t="s">
        <v>10</v>
      </c>
      <c r="E1908" s="62">
        <v>332.02</v>
      </c>
      <c r="F1908" s="63">
        <f t="shared" si="402"/>
        <v>73.040000000000006</v>
      </c>
      <c r="G1908" s="63">
        <f t="shared" si="410"/>
        <v>405.06</v>
      </c>
      <c r="H1908" s="20" t="s">
        <v>74</v>
      </c>
      <c r="AE1908" s="145">
        <v>311.35000000000002</v>
      </c>
      <c r="AF1908" s="9">
        <f t="shared" si="404"/>
        <v>332.02</v>
      </c>
      <c r="AG1908" s="3">
        <f t="shared" si="406"/>
        <v>73.040000000000006</v>
      </c>
      <c r="AH1908" s="61">
        <f t="shared" si="405"/>
        <v>405.06</v>
      </c>
      <c r="AI1908" s="13">
        <f t="shared" si="407"/>
        <v>0</v>
      </c>
      <c r="AJ1908" s="13">
        <f t="shared" si="408"/>
        <v>0</v>
      </c>
      <c r="AK1908" s="13">
        <f t="shared" si="409"/>
        <v>0</v>
      </c>
    </row>
    <row r="1909" spans="1:37" ht="16.5">
      <c r="A1909" s="233"/>
      <c r="B1909" s="60">
        <v>6401626</v>
      </c>
      <c r="C1909" s="24" t="s">
        <v>2546</v>
      </c>
      <c r="D1909" s="83" t="s">
        <v>10</v>
      </c>
      <c r="E1909" s="62">
        <v>311.67</v>
      </c>
      <c r="F1909" s="63">
        <f t="shared" si="402"/>
        <v>68.569999999999993</v>
      </c>
      <c r="G1909" s="63">
        <f t="shared" si="410"/>
        <v>380.24</v>
      </c>
      <c r="H1909" s="20" t="s">
        <v>1249</v>
      </c>
      <c r="AE1909" s="145">
        <v>292.26</v>
      </c>
      <c r="AF1909" s="9">
        <f t="shared" si="404"/>
        <v>311.67</v>
      </c>
      <c r="AG1909" s="3">
        <f t="shared" si="406"/>
        <v>68.569999999999993</v>
      </c>
      <c r="AH1909" s="61">
        <f t="shared" si="405"/>
        <v>380.24</v>
      </c>
      <c r="AI1909" s="13">
        <f t="shared" si="407"/>
        <v>0</v>
      </c>
      <c r="AJ1909" s="13">
        <f t="shared" si="408"/>
        <v>0</v>
      </c>
      <c r="AK1909" s="13">
        <f t="shared" si="409"/>
        <v>0</v>
      </c>
    </row>
    <row r="1910" spans="1:37" ht="16.5">
      <c r="A1910" s="233"/>
      <c r="B1910" s="60">
        <v>6401627</v>
      </c>
      <c r="C1910" s="24" t="s">
        <v>2547</v>
      </c>
      <c r="D1910" s="83" t="s">
        <v>10</v>
      </c>
      <c r="E1910" s="62">
        <v>311.67</v>
      </c>
      <c r="F1910" s="63">
        <f t="shared" si="402"/>
        <v>68.569999999999993</v>
      </c>
      <c r="G1910" s="63">
        <f t="shared" si="410"/>
        <v>380.24</v>
      </c>
      <c r="H1910" s="20" t="s">
        <v>1249</v>
      </c>
      <c r="AE1910" s="145">
        <v>292.26</v>
      </c>
      <c r="AF1910" s="9">
        <f t="shared" si="404"/>
        <v>311.67</v>
      </c>
      <c r="AG1910" s="3">
        <f t="shared" si="406"/>
        <v>68.569999999999993</v>
      </c>
      <c r="AH1910" s="61">
        <f t="shared" si="405"/>
        <v>380.24</v>
      </c>
      <c r="AI1910" s="13">
        <f t="shared" si="407"/>
        <v>0</v>
      </c>
      <c r="AJ1910" s="13">
        <f t="shared" si="408"/>
        <v>0</v>
      </c>
      <c r="AK1910" s="13">
        <f t="shared" si="409"/>
        <v>0</v>
      </c>
    </row>
    <row r="1911" spans="1:37" ht="16.5">
      <c r="A1911" s="233"/>
      <c r="B1911" s="60">
        <v>6401628</v>
      </c>
      <c r="C1911" s="24" t="s">
        <v>2548</v>
      </c>
      <c r="D1911" s="83" t="s">
        <v>10</v>
      </c>
      <c r="E1911" s="62">
        <v>311.67</v>
      </c>
      <c r="F1911" s="63">
        <f t="shared" si="402"/>
        <v>68.569999999999993</v>
      </c>
      <c r="G1911" s="63">
        <f t="shared" si="410"/>
        <v>380.24</v>
      </c>
      <c r="H1911" s="20" t="s">
        <v>1249</v>
      </c>
      <c r="AE1911" s="145">
        <v>292.26</v>
      </c>
      <c r="AF1911" s="9">
        <f t="shared" si="404"/>
        <v>311.67</v>
      </c>
      <c r="AG1911" s="3">
        <f t="shared" si="406"/>
        <v>68.569999999999993</v>
      </c>
      <c r="AH1911" s="61">
        <f t="shared" si="405"/>
        <v>380.24</v>
      </c>
      <c r="AI1911" s="13">
        <f t="shared" si="407"/>
        <v>0</v>
      </c>
      <c r="AJ1911" s="13">
        <f t="shared" si="408"/>
        <v>0</v>
      </c>
      <c r="AK1911" s="13">
        <f t="shared" si="409"/>
        <v>0</v>
      </c>
    </row>
    <row r="1912" spans="1:37" ht="16.5">
      <c r="A1912" s="233"/>
      <c r="B1912" s="60">
        <v>6401629</v>
      </c>
      <c r="C1912" s="24" t="s">
        <v>3356</v>
      </c>
      <c r="D1912" s="83" t="s">
        <v>10</v>
      </c>
      <c r="E1912" s="62">
        <v>311.67</v>
      </c>
      <c r="F1912" s="63">
        <f t="shared" si="402"/>
        <v>68.569999999999993</v>
      </c>
      <c r="G1912" s="63">
        <f t="shared" si="410"/>
        <v>380.24</v>
      </c>
      <c r="H1912" s="20" t="s">
        <v>1249</v>
      </c>
      <c r="AE1912" s="145">
        <v>292.26</v>
      </c>
      <c r="AF1912" s="9">
        <f t="shared" si="404"/>
        <v>311.67</v>
      </c>
      <c r="AG1912" s="3">
        <f t="shared" si="406"/>
        <v>68.569999999999993</v>
      </c>
      <c r="AH1912" s="61">
        <f t="shared" si="405"/>
        <v>380.24</v>
      </c>
      <c r="AI1912" s="13">
        <f t="shared" si="407"/>
        <v>0</v>
      </c>
      <c r="AJ1912" s="13">
        <f t="shared" si="408"/>
        <v>0</v>
      </c>
      <c r="AK1912" s="13">
        <f t="shared" si="409"/>
        <v>0</v>
      </c>
    </row>
    <row r="1913" spans="1:37" ht="30" customHeight="1">
      <c r="A1913" s="94"/>
      <c r="B1913" s="187" t="s">
        <v>1113</v>
      </c>
      <c r="C1913" s="188"/>
      <c r="D1913" s="188"/>
      <c r="E1913" s="188"/>
      <c r="F1913" s="188"/>
      <c r="G1913" s="188"/>
      <c r="H1913" s="189"/>
      <c r="AF1913" s="9">
        <f t="shared" si="404"/>
        <v>0</v>
      </c>
      <c r="AG1913" s="3">
        <f t="shared" si="406"/>
        <v>0</v>
      </c>
      <c r="AH1913" s="61">
        <f t="shared" si="405"/>
        <v>0</v>
      </c>
      <c r="AI1913" s="13">
        <f t="shared" si="407"/>
        <v>0</v>
      </c>
      <c r="AJ1913" s="13">
        <f t="shared" si="408"/>
        <v>0</v>
      </c>
      <c r="AK1913" s="13">
        <f t="shared" si="409"/>
        <v>0</v>
      </c>
    </row>
    <row r="1914" spans="1:37" ht="16.5">
      <c r="A1914" s="94">
        <v>2025</v>
      </c>
      <c r="B1914" s="60">
        <v>6401288</v>
      </c>
      <c r="C1914" s="24" t="s">
        <v>1114</v>
      </c>
      <c r="D1914" s="101" t="s">
        <v>10</v>
      </c>
      <c r="E1914" s="62">
        <v>35.56</v>
      </c>
      <c r="F1914" s="63">
        <f t="shared" ref="F1914:F1937" si="411">ROUND(E1914*0.22,2)</f>
        <v>7.82</v>
      </c>
      <c r="G1914" s="63">
        <f t="shared" ref="G1914:G1929" si="412">F1914+E1914</f>
        <v>43.38</v>
      </c>
      <c r="H1914" s="71"/>
      <c r="AE1914" s="145">
        <v>33.35</v>
      </c>
      <c r="AF1914" s="9">
        <f t="shared" si="404"/>
        <v>35.56</v>
      </c>
      <c r="AG1914" s="3">
        <f t="shared" si="406"/>
        <v>7.82</v>
      </c>
      <c r="AH1914" s="61">
        <f t="shared" si="405"/>
        <v>43.38</v>
      </c>
      <c r="AI1914" s="13">
        <f t="shared" si="407"/>
        <v>0</v>
      </c>
      <c r="AJ1914" s="13">
        <f t="shared" si="408"/>
        <v>0</v>
      </c>
      <c r="AK1914" s="13">
        <f t="shared" si="409"/>
        <v>0</v>
      </c>
    </row>
    <row r="1915" spans="1:37" ht="16.5">
      <c r="A1915" s="94">
        <v>2025</v>
      </c>
      <c r="B1915" s="60">
        <v>6401289</v>
      </c>
      <c r="C1915" s="24" t="s">
        <v>3357</v>
      </c>
      <c r="D1915" s="101" t="s">
        <v>10</v>
      </c>
      <c r="E1915" s="62">
        <v>33.229999999999997</v>
      </c>
      <c r="F1915" s="63">
        <f t="shared" si="411"/>
        <v>7.31</v>
      </c>
      <c r="G1915" s="63">
        <f t="shared" si="412"/>
        <v>40.54</v>
      </c>
      <c r="H1915" s="71"/>
      <c r="AE1915" s="145">
        <v>31.16</v>
      </c>
      <c r="AF1915" s="9">
        <f t="shared" si="404"/>
        <v>33.229999999999997</v>
      </c>
      <c r="AG1915" s="3">
        <f t="shared" si="406"/>
        <v>7.31</v>
      </c>
      <c r="AH1915" s="61">
        <f t="shared" si="405"/>
        <v>40.54</v>
      </c>
      <c r="AI1915" s="13">
        <f t="shared" si="407"/>
        <v>0</v>
      </c>
      <c r="AJ1915" s="13">
        <f t="shared" si="408"/>
        <v>0</v>
      </c>
      <c r="AK1915" s="13">
        <f t="shared" si="409"/>
        <v>0</v>
      </c>
    </row>
    <row r="1916" spans="1:37" ht="16.5">
      <c r="A1916" s="94">
        <v>2025</v>
      </c>
      <c r="B1916" s="60">
        <v>6401290</v>
      </c>
      <c r="C1916" s="24" t="s">
        <v>3365</v>
      </c>
      <c r="D1916" s="101" t="s">
        <v>10</v>
      </c>
      <c r="E1916" s="62">
        <v>42.67</v>
      </c>
      <c r="F1916" s="63">
        <f t="shared" si="411"/>
        <v>9.39</v>
      </c>
      <c r="G1916" s="63">
        <f t="shared" si="412"/>
        <v>52.06</v>
      </c>
      <c r="H1916" s="71"/>
      <c r="AE1916" s="145">
        <v>40.01</v>
      </c>
      <c r="AF1916" s="9">
        <f t="shared" si="404"/>
        <v>42.67</v>
      </c>
      <c r="AG1916" s="3">
        <f t="shared" si="406"/>
        <v>9.39</v>
      </c>
      <c r="AH1916" s="61">
        <f t="shared" si="405"/>
        <v>52.06</v>
      </c>
      <c r="AI1916" s="13">
        <f t="shared" si="407"/>
        <v>0</v>
      </c>
      <c r="AJ1916" s="13">
        <f t="shared" si="408"/>
        <v>0</v>
      </c>
      <c r="AK1916" s="13">
        <f t="shared" si="409"/>
        <v>0</v>
      </c>
    </row>
    <row r="1917" spans="1:37" ht="16.5">
      <c r="A1917" s="94">
        <v>2025</v>
      </c>
      <c r="B1917" s="60">
        <v>6401291</v>
      </c>
      <c r="C1917" s="24" t="s">
        <v>3358</v>
      </c>
      <c r="D1917" s="101" t="s">
        <v>10</v>
      </c>
      <c r="E1917" s="62">
        <v>31.51</v>
      </c>
      <c r="F1917" s="63">
        <f t="shared" si="411"/>
        <v>6.93</v>
      </c>
      <c r="G1917" s="63">
        <f t="shared" si="412"/>
        <v>38.44</v>
      </c>
      <c r="H1917" s="71"/>
      <c r="AE1917" s="145">
        <v>29.55</v>
      </c>
      <c r="AF1917" s="9">
        <f t="shared" si="404"/>
        <v>31.51</v>
      </c>
      <c r="AG1917" s="3">
        <f t="shared" si="406"/>
        <v>6.93</v>
      </c>
      <c r="AH1917" s="61">
        <f t="shared" si="405"/>
        <v>38.44</v>
      </c>
      <c r="AI1917" s="13">
        <f t="shared" si="407"/>
        <v>0</v>
      </c>
      <c r="AJ1917" s="13">
        <f t="shared" si="408"/>
        <v>0</v>
      </c>
      <c r="AK1917" s="13">
        <f t="shared" si="409"/>
        <v>0</v>
      </c>
    </row>
    <row r="1918" spans="1:37" ht="16.5">
      <c r="A1918" s="94">
        <v>2025</v>
      </c>
      <c r="B1918" s="60">
        <v>6401292</v>
      </c>
      <c r="C1918" s="24" t="s">
        <v>3359</v>
      </c>
      <c r="D1918" s="101" t="s">
        <v>10</v>
      </c>
      <c r="E1918" s="62">
        <v>37.450000000000003</v>
      </c>
      <c r="F1918" s="63">
        <f t="shared" si="411"/>
        <v>8.24</v>
      </c>
      <c r="G1918" s="63">
        <f t="shared" si="412"/>
        <v>45.690000000000005</v>
      </c>
      <c r="H1918" s="71"/>
      <c r="AE1918" s="145">
        <v>35.119999999999997</v>
      </c>
      <c r="AF1918" s="9">
        <f t="shared" si="404"/>
        <v>37.450000000000003</v>
      </c>
      <c r="AG1918" s="3">
        <f t="shared" si="406"/>
        <v>8.24</v>
      </c>
      <c r="AH1918" s="61">
        <f t="shared" si="405"/>
        <v>45.690000000000005</v>
      </c>
      <c r="AI1918" s="13">
        <f t="shared" si="407"/>
        <v>0</v>
      </c>
      <c r="AJ1918" s="13">
        <f t="shared" si="408"/>
        <v>0</v>
      </c>
      <c r="AK1918" s="13">
        <f t="shared" si="409"/>
        <v>0</v>
      </c>
    </row>
    <row r="1919" spans="1:37" ht="16.5">
      <c r="A1919" s="94">
        <v>2025</v>
      </c>
      <c r="B1919" s="60">
        <v>6401293</v>
      </c>
      <c r="C1919" s="24" t="s">
        <v>3360</v>
      </c>
      <c r="D1919" s="101" t="s">
        <v>10</v>
      </c>
      <c r="E1919" s="62">
        <v>37.450000000000003</v>
      </c>
      <c r="F1919" s="63">
        <f t="shared" si="411"/>
        <v>8.24</v>
      </c>
      <c r="G1919" s="63">
        <f t="shared" si="412"/>
        <v>45.690000000000005</v>
      </c>
      <c r="H1919" s="71"/>
      <c r="AE1919" s="145">
        <v>35.119999999999997</v>
      </c>
      <c r="AF1919" s="9">
        <f t="shared" si="404"/>
        <v>37.450000000000003</v>
      </c>
      <c r="AG1919" s="3">
        <f t="shared" si="406"/>
        <v>8.24</v>
      </c>
      <c r="AH1919" s="61">
        <f t="shared" si="405"/>
        <v>45.690000000000005</v>
      </c>
      <c r="AI1919" s="13">
        <f t="shared" si="407"/>
        <v>0</v>
      </c>
      <c r="AJ1919" s="13">
        <f t="shared" si="408"/>
        <v>0</v>
      </c>
      <c r="AK1919" s="13">
        <f t="shared" si="409"/>
        <v>0</v>
      </c>
    </row>
    <row r="1920" spans="1:37" ht="16.5">
      <c r="A1920" s="94"/>
      <c r="B1920" s="60">
        <v>6401294</v>
      </c>
      <c r="C1920" s="24" t="s">
        <v>1115</v>
      </c>
      <c r="D1920" s="24" t="s">
        <v>93</v>
      </c>
      <c r="E1920" s="62">
        <v>83.46</v>
      </c>
      <c r="F1920" s="63">
        <f t="shared" si="411"/>
        <v>18.36</v>
      </c>
      <c r="G1920" s="63">
        <f t="shared" si="412"/>
        <v>101.82</v>
      </c>
      <c r="H1920" s="71"/>
      <c r="AE1920" s="145">
        <v>78.260000000000005</v>
      </c>
      <c r="AF1920" s="9">
        <f t="shared" si="404"/>
        <v>83.46</v>
      </c>
      <c r="AG1920" s="3">
        <f t="shared" si="406"/>
        <v>18.36</v>
      </c>
      <c r="AH1920" s="61">
        <f t="shared" si="405"/>
        <v>101.82</v>
      </c>
      <c r="AI1920" s="13">
        <f t="shared" si="407"/>
        <v>0</v>
      </c>
      <c r="AJ1920" s="13">
        <f t="shared" si="408"/>
        <v>0</v>
      </c>
      <c r="AK1920" s="13">
        <f t="shared" si="409"/>
        <v>0</v>
      </c>
    </row>
    <row r="1921" spans="1:37" ht="16.5">
      <c r="A1921" s="94"/>
      <c r="B1921" s="60">
        <v>6401295</v>
      </c>
      <c r="C1921" s="25" t="s">
        <v>993</v>
      </c>
      <c r="D1921" s="76" t="s">
        <v>93</v>
      </c>
      <c r="E1921" s="62">
        <v>112.76</v>
      </c>
      <c r="F1921" s="63">
        <f t="shared" si="411"/>
        <v>24.81</v>
      </c>
      <c r="G1921" s="63">
        <f t="shared" si="412"/>
        <v>137.57</v>
      </c>
      <c r="H1921" s="71"/>
      <c r="AE1921" s="145">
        <v>105.74</v>
      </c>
      <c r="AF1921" s="9">
        <f t="shared" si="404"/>
        <v>112.76</v>
      </c>
      <c r="AG1921" s="3">
        <f t="shared" si="406"/>
        <v>24.81</v>
      </c>
      <c r="AH1921" s="61">
        <f t="shared" si="405"/>
        <v>137.57</v>
      </c>
      <c r="AI1921" s="13">
        <f t="shared" si="407"/>
        <v>0</v>
      </c>
      <c r="AJ1921" s="13">
        <f t="shared" si="408"/>
        <v>0</v>
      </c>
      <c r="AK1921" s="13">
        <f t="shared" si="409"/>
        <v>0</v>
      </c>
    </row>
    <row r="1922" spans="1:37" ht="16.5">
      <c r="A1922" s="94"/>
      <c r="B1922" s="60">
        <v>6401296</v>
      </c>
      <c r="C1922" s="25" t="s">
        <v>3124</v>
      </c>
      <c r="D1922" s="76" t="s">
        <v>93</v>
      </c>
      <c r="E1922" s="62">
        <v>11.27</v>
      </c>
      <c r="F1922" s="63">
        <f t="shared" si="411"/>
        <v>2.48</v>
      </c>
      <c r="G1922" s="63">
        <f t="shared" si="412"/>
        <v>13.75</v>
      </c>
      <c r="H1922" s="71"/>
      <c r="AE1922" s="145">
        <v>10.57</v>
      </c>
      <c r="AF1922" s="9">
        <f t="shared" si="404"/>
        <v>11.27</v>
      </c>
      <c r="AG1922" s="3">
        <f t="shared" si="406"/>
        <v>2.48</v>
      </c>
      <c r="AH1922" s="61">
        <f t="shared" si="405"/>
        <v>13.75</v>
      </c>
      <c r="AI1922" s="13">
        <f t="shared" si="407"/>
        <v>0</v>
      </c>
      <c r="AJ1922" s="13">
        <f t="shared" si="408"/>
        <v>0</v>
      </c>
      <c r="AK1922" s="13">
        <f t="shared" si="409"/>
        <v>0</v>
      </c>
    </row>
    <row r="1923" spans="1:37" ht="16.5">
      <c r="A1923" s="94"/>
      <c r="B1923" s="60">
        <v>6401297</v>
      </c>
      <c r="C1923" s="24" t="s">
        <v>1116</v>
      </c>
      <c r="D1923" s="24" t="s">
        <v>93</v>
      </c>
      <c r="E1923" s="62">
        <v>83.46</v>
      </c>
      <c r="F1923" s="63">
        <f t="shared" si="411"/>
        <v>18.36</v>
      </c>
      <c r="G1923" s="63">
        <f t="shared" si="412"/>
        <v>101.82</v>
      </c>
      <c r="H1923" s="71"/>
      <c r="AE1923" s="145">
        <v>78.260000000000005</v>
      </c>
      <c r="AF1923" s="9">
        <f t="shared" si="404"/>
        <v>83.46</v>
      </c>
      <c r="AG1923" s="3">
        <f t="shared" si="406"/>
        <v>18.36</v>
      </c>
      <c r="AH1923" s="61">
        <f t="shared" si="405"/>
        <v>101.82</v>
      </c>
      <c r="AI1923" s="13">
        <f t="shared" si="407"/>
        <v>0</v>
      </c>
      <c r="AJ1923" s="13">
        <f t="shared" si="408"/>
        <v>0</v>
      </c>
      <c r="AK1923" s="13">
        <f t="shared" si="409"/>
        <v>0</v>
      </c>
    </row>
    <row r="1924" spans="1:37" ht="16.5">
      <c r="A1924" s="94"/>
      <c r="B1924" s="60">
        <v>6401298</v>
      </c>
      <c r="C1924" s="24" t="s">
        <v>994</v>
      </c>
      <c r="D1924" s="24" t="s">
        <v>93</v>
      </c>
      <c r="E1924" s="62">
        <v>473.65</v>
      </c>
      <c r="F1924" s="63">
        <f t="shared" si="411"/>
        <v>104.2</v>
      </c>
      <c r="G1924" s="63">
        <f t="shared" si="412"/>
        <v>577.85</v>
      </c>
      <c r="H1924" s="71"/>
      <c r="AE1924" s="145">
        <v>444.16</v>
      </c>
      <c r="AF1924" s="9">
        <f t="shared" si="404"/>
        <v>473.65</v>
      </c>
      <c r="AG1924" s="3">
        <f t="shared" si="406"/>
        <v>104.2</v>
      </c>
      <c r="AH1924" s="61">
        <f t="shared" si="405"/>
        <v>577.85</v>
      </c>
      <c r="AI1924" s="13">
        <f t="shared" si="407"/>
        <v>0</v>
      </c>
      <c r="AJ1924" s="13">
        <f t="shared" si="408"/>
        <v>0</v>
      </c>
      <c r="AK1924" s="13">
        <f t="shared" si="409"/>
        <v>0</v>
      </c>
    </row>
    <row r="1925" spans="1:37" ht="16.5">
      <c r="A1925" s="94"/>
      <c r="B1925" s="60">
        <v>6401299</v>
      </c>
      <c r="C1925" s="24" t="s">
        <v>3363</v>
      </c>
      <c r="D1925" s="76" t="s">
        <v>93</v>
      </c>
      <c r="E1925" s="62">
        <v>508.92</v>
      </c>
      <c r="F1925" s="63">
        <f t="shared" si="411"/>
        <v>111.96</v>
      </c>
      <c r="G1925" s="63">
        <f t="shared" si="412"/>
        <v>620.88</v>
      </c>
      <c r="H1925" s="71"/>
      <c r="AE1925" s="145">
        <v>477.23</v>
      </c>
      <c r="AF1925" s="9">
        <f t="shared" si="404"/>
        <v>508.92</v>
      </c>
      <c r="AG1925" s="3">
        <f t="shared" si="406"/>
        <v>111.96</v>
      </c>
      <c r="AH1925" s="61">
        <f t="shared" si="405"/>
        <v>620.88</v>
      </c>
      <c r="AI1925" s="13">
        <f t="shared" si="407"/>
        <v>0</v>
      </c>
      <c r="AJ1925" s="13">
        <f t="shared" si="408"/>
        <v>0</v>
      </c>
      <c r="AK1925" s="13">
        <f t="shared" si="409"/>
        <v>0</v>
      </c>
    </row>
    <row r="1926" spans="1:37" ht="16.5">
      <c r="A1926" s="94"/>
      <c r="B1926" s="60">
        <v>6401300</v>
      </c>
      <c r="C1926" s="24" t="s">
        <v>3364</v>
      </c>
      <c r="D1926" s="24" t="s">
        <v>93</v>
      </c>
      <c r="E1926" s="62">
        <v>437.7</v>
      </c>
      <c r="F1926" s="63">
        <f t="shared" si="411"/>
        <v>96.29</v>
      </c>
      <c r="G1926" s="63">
        <f t="shared" si="412"/>
        <v>533.99</v>
      </c>
      <c r="H1926" s="71"/>
      <c r="AE1926" s="145">
        <v>410.45</v>
      </c>
      <c r="AF1926" s="9">
        <f t="shared" si="404"/>
        <v>437.7</v>
      </c>
      <c r="AG1926" s="3">
        <f t="shared" si="406"/>
        <v>96.29</v>
      </c>
      <c r="AH1926" s="61">
        <f t="shared" si="405"/>
        <v>533.99</v>
      </c>
      <c r="AI1926" s="13">
        <f t="shared" si="407"/>
        <v>0</v>
      </c>
      <c r="AJ1926" s="13">
        <f t="shared" si="408"/>
        <v>0</v>
      </c>
      <c r="AK1926" s="13">
        <f t="shared" si="409"/>
        <v>0</v>
      </c>
    </row>
    <row r="1927" spans="1:37" ht="16.5">
      <c r="A1927" s="94"/>
      <c r="B1927" s="60">
        <v>6401301</v>
      </c>
      <c r="C1927" s="24" t="s">
        <v>1117</v>
      </c>
      <c r="D1927" s="24" t="s">
        <v>93</v>
      </c>
      <c r="E1927" s="62">
        <v>408.71</v>
      </c>
      <c r="F1927" s="63">
        <f t="shared" si="411"/>
        <v>89.92</v>
      </c>
      <c r="G1927" s="63">
        <f t="shared" si="412"/>
        <v>498.63</v>
      </c>
      <c r="H1927" s="71"/>
      <c r="AE1927" s="145">
        <v>383.26</v>
      </c>
      <c r="AF1927" s="9">
        <f t="shared" ref="AF1927:AF1991" si="413">ROUND(AE1927+(AE1927*6.64%),2)</f>
        <v>408.71</v>
      </c>
      <c r="AG1927" s="3">
        <f t="shared" si="406"/>
        <v>89.92</v>
      </c>
      <c r="AH1927" s="61">
        <f t="shared" ref="AH1927:AH1991" si="414">AF1927+AG1927</f>
        <v>498.63</v>
      </c>
      <c r="AI1927" s="13">
        <f t="shared" si="407"/>
        <v>0</v>
      </c>
      <c r="AJ1927" s="13">
        <f t="shared" si="408"/>
        <v>0</v>
      </c>
      <c r="AK1927" s="13">
        <f t="shared" si="409"/>
        <v>0</v>
      </c>
    </row>
    <row r="1928" spans="1:37" ht="16.5">
      <c r="A1928" s="94"/>
      <c r="B1928" s="60">
        <v>6401302</v>
      </c>
      <c r="C1928" s="24" t="s">
        <v>1118</v>
      </c>
      <c r="D1928" s="76" t="s">
        <v>93</v>
      </c>
      <c r="E1928" s="62">
        <v>251.53</v>
      </c>
      <c r="F1928" s="63">
        <f t="shared" si="411"/>
        <v>55.34</v>
      </c>
      <c r="G1928" s="63">
        <f t="shared" si="412"/>
        <v>306.87</v>
      </c>
      <c r="H1928" s="71"/>
      <c r="AE1928" s="145">
        <v>235.87</v>
      </c>
      <c r="AF1928" s="9">
        <f t="shared" si="413"/>
        <v>251.53</v>
      </c>
      <c r="AG1928" s="3">
        <f t="shared" si="406"/>
        <v>55.34</v>
      </c>
      <c r="AH1928" s="61">
        <f t="shared" si="414"/>
        <v>306.87</v>
      </c>
      <c r="AI1928" s="13">
        <f t="shared" si="407"/>
        <v>0</v>
      </c>
      <c r="AJ1928" s="13">
        <f t="shared" si="408"/>
        <v>0</v>
      </c>
      <c r="AK1928" s="13">
        <f t="shared" si="409"/>
        <v>0</v>
      </c>
    </row>
    <row r="1929" spans="1:37" ht="16.5">
      <c r="A1929" s="94"/>
      <c r="B1929" s="60">
        <v>6401303</v>
      </c>
      <c r="C1929" s="24" t="s">
        <v>1119</v>
      </c>
      <c r="D1929" s="24" t="s">
        <v>93</v>
      </c>
      <c r="E1929" s="62">
        <v>83.46</v>
      </c>
      <c r="F1929" s="63">
        <f t="shared" si="411"/>
        <v>18.36</v>
      </c>
      <c r="G1929" s="63">
        <f t="shared" si="412"/>
        <v>101.82</v>
      </c>
      <c r="H1929" s="71"/>
      <c r="AE1929" s="145">
        <v>78.260000000000005</v>
      </c>
      <c r="AF1929" s="9">
        <f t="shared" si="413"/>
        <v>83.46</v>
      </c>
      <c r="AG1929" s="3">
        <f t="shared" si="406"/>
        <v>18.36</v>
      </c>
      <c r="AH1929" s="61">
        <f t="shared" si="414"/>
        <v>101.82</v>
      </c>
      <c r="AI1929" s="13">
        <f t="shared" si="407"/>
        <v>0</v>
      </c>
      <c r="AJ1929" s="13">
        <f t="shared" si="408"/>
        <v>0</v>
      </c>
      <c r="AK1929" s="13">
        <f t="shared" si="409"/>
        <v>0</v>
      </c>
    </row>
    <row r="1930" spans="1:37" ht="20.100000000000001" customHeight="1">
      <c r="A1930" s="94"/>
      <c r="B1930" s="60"/>
      <c r="C1930" s="74" t="s">
        <v>1120</v>
      </c>
      <c r="D1930" s="184"/>
      <c r="E1930" s="185"/>
      <c r="F1930" s="185"/>
      <c r="G1930" s="185"/>
      <c r="H1930" s="186"/>
      <c r="AF1930" s="9">
        <f t="shared" si="413"/>
        <v>0</v>
      </c>
      <c r="AG1930" s="3">
        <f t="shared" si="406"/>
        <v>0</v>
      </c>
      <c r="AH1930" s="61">
        <f t="shared" si="414"/>
        <v>0</v>
      </c>
      <c r="AI1930" s="13">
        <f t="shared" si="407"/>
        <v>0</v>
      </c>
      <c r="AJ1930" s="13">
        <f t="shared" si="408"/>
        <v>0</v>
      </c>
      <c r="AK1930" s="13">
        <f t="shared" si="409"/>
        <v>0</v>
      </c>
    </row>
    <row r="1931" spans="1:37" ht="16.5">
      <c r="A1931" s="94"/>
      <c r="B1931" s="60">
        <v>6401304</v>
      </c>
      <c r="C1931" s="24" t="s">
        <v>1121</v>
      </c>
      <c r="D1931" s="101" t="s">
        <v>10</v>
      </c>
      <c r="E1931" s="62">
        <v>236.66</v>
      </c>
      <c r="F1931" s="63">
        <f t="shared" si="411"/>
        <v>52.07</v>
      </c>
      <c r="G1931" s="63">
        <f>F1931+E1931</f>
        <v>288.73</v>
      </c>
      <c r="H1931" s="24"/>
      <c r="AE1931" s="145">
        <v>221.92</v>
      </c>
      <c r="AF1931" s="9">
        <f t="shared" si="413"/>
        <v>236.66</v>
      </c>
      <c r="AG1931" s="3">
        <f t="shared" ref="AG1931:AG1995" si="415">ROUND(E1931*0.22,2)</f>
        <v>52.07</v>
      </c>
      <c r="AH1931" s="61">
        <f t="shared" si="414"/>
        <v>288.73</v>
      </c>
      <c r="AI1931" s="13">
        <f t="shared" ref="AI1931:AI1995" si="416">AF1931-E1931</f>
        <v>0</v>
      </c>
      <c r="AJ1931" s="13">
        <f t="shared" ref="AJ1931:AJ1995" si="417">AG1931-F1931</f>
        <v>0</v>
      </c>
      <c r="AK1931" s="13">
        <f t="shared" ref="AK1931:AK1995" si="418">AH1931-G1931</f>
        <v>0</v>
      </c>
    </row>
    <row r="1932" spans="1:37" ht="16.5">
      <c r="A1932" s="94"/>
      <c r="B1932" s="60">
        <v>6401305</v>
      </c>
      <c r="C1932" s="24" t="s">
        <v>1122</v>
      </c>
      <c r="D1932" s="101" t="s">
        <v>10</v>
      </c>
      <c r="E1932" s="62">
        <v>279.67</v>
      </c>
      <c r="F1932" s="63">
        <f t="shared" si="411"/>
        <v>61.53</v>
      </c>
      <c r="G1932" s="63">
        <f>F1932+E1932</f>
        <v>341.20000000000005</v>
      </c>
      <c r="H1932" s="24"/>
      <c r="AE1932" s="145">
        <v>262.26</v>
      </c>
      <c r="AF1932" s="9">
        <f t="shared" si="413"/>
        <v>279.67</v>
      </c>
      <c r="AG1932" s="3">
        <f t="shared" si="415"/>
        <v>61.53</v>
      </c>
      <c r="AH1932" s="61">
        <f t="shared" si="414"/>
        <v>341.20000000000005</v>
      </c>
      <c r="AI1932" s="13">
        <f t="shared" si="416"/>
        <v>0</v>
      </c>
      <c r="AJ1932" s="13">
        <f t="shared" si="417"/>
        <v>0</v>
      </c>
      <c r="AK1932" s="13">
        <f t="shared" si="418"/>
        <v>0</v>
      </c>
    </row>
    <row r="1933" spans="1:37" ht="33">
      <c r="A1933" s="94"/>
      <c r="B1933" s="60">
        <v>6401306</v>
      </c>
      <c r="C1933" s="24" t="s">
        <v>3454</v>
      </c>
      <c r="D1933" s="101" t="s">
        <v>10</v>
      </c>
      <c r="E1933" s="62">
        <v>301.2</v>
      </c>
      <c r="F1933" s="63">
        <f t="shared" si="411"/>
        <v>66.260000000000005</v>
      </c>
      <c r="G1933" s="63">
        <f>F1933+E1933</f>
        <v>367.46</v>
      </c>
      <c r="H1933" s="24"/>
      <c r="AE1933" s="145">
        <v>282.45</v>
      </c>
      <c r="AF1933" s="9">
        <f t="shared" si="413"/>
        <v>301.2</v>
      </c>
      <c r="AG1933" s="3">
        <f t="shared" si="415"/>
        <v>66.260000000000005</v>
      </c>
      <c r="AH1933" s="61">
        <f t="shared" si="414"/>
        <v>367.46</v>
      </c>
      <c r="AI1933" s="13">
        <f t="shared" si="416"/>
        <v>0</v>
      </c>
      <c r="AJ1933" s="13">
        <f t="shared" si="417"/>
        <v>0</v>
      </c>
      <c r="AK1933" s="13">
        <f t="shared" si="418"/>
        <v>0</v>
      </c>
    </row>
    <row r="1934" spans="1:37" ht="20.100000000000001" customHeight="1">
      <c r="A1934" s="94"/>
      <c r="B1934" s="60"/>
      <c r="C1934" s="97" t="s">
        <v>1123</v>
      </c>
      <c r="D1934" s="184"/>
      <c r="E1934" s="185"/>
      <c r="F1934" s="185"/>
      <c r="G1934" s="185"/>
      <c r="H1934" s="186"/>
      <c r="AF1934" s="9">
        <f t="shared" si="413"/>
        <v>0</v>
      </c>
      <c r="AG1934" s="3">
        <f t="shared" si="415"/>
        <v>0</v>
      </c>
      <c r="AH1934" s="61">
        <f t="shared" si="414"/>
        <v>0</v>
      </c>
      <c r="AI1934" s="13">
        <f t="shared" si="416"/>
        <v>0</v>
      </c>
      <c r="AJ1934" s="13">
        <f t="shared" si="417"/>
        <v>0</v>
      </c>
      <c r="AK1934" s="13">
        <f t="shared" si="418"/>
        <v>0</v>
      </c>
    </row>
    <row r="1935" spans="1:37" ht="16.5">
      <c r="A1935" s="94"/>
      <c r="B1935" s="60">
        <v>6401308</v>
      </c>
      <c r="C1935" s="24" t="s">
        <v>3361</v>
      </c>
      <c r="D1935" s="101" t="s">
        <v>10</v>
      </c>
      <c r="E1935" s="63">
        <v>43.02</v>
      </c>
      <c r="F1935" s="63">
        <f t="shared" si="411"/>
        <v>9.4600000000000009</v>
      </c>
      <c r="G1935" s="63">
        <f>F1935+E1935</f>
        <v>52.480000000000004</v>
      </c>
      <c r="H1935" s="24"/>
      <c r="AE1935" s="145">
        <v>40.340000000000003</v>
      </c>
      <c r="AF1935" s="9">
        <f t="shared" si="413"/>
        <v>43.02</v>
      </c>
      <c r="AG1935" s="3">
        <f t="shared" si="415"/>
        <v>9.4600000000000009</v>
      </c>
      <c r="AH1935" s="61">
        <f t="shared" si="414"/>
        <v>52.480000000000004</v>
      </c>
      <c r="AI1935" s="13">
        <f t="shared" si="416"/>
        <v>0</v>
      </c>
      <c r="AJ1935" s="13">
        <f t="shared" si="417"/>
        <v>0</v>
      </c>
      <c r="AK1935" s="13">
        <f t="shared" si="418"/>
        <v>0</v>
      </c>
    </row>
    <row r="1936" spans="1:37" ht="16.5">
      <c r="A1936" s="94"/>
      <c r="B1936" s="60">
        <v>6401309</v>
      </c>
      <c r="C1936" s="24" t="s">
        <v>3362</v>
      </c>
      <c r="D1936" s="101" t="s">
        <v>10</v>
      </c>
      <c r="E1936" s="63">
        <v>43.02</v>
      </c>
      <c r="F1936" s="63">
        <f t="shared" si="411"/>
        <v>9.4600000000000009</v>
      </c>
      <c r="G1936" s="63">
        <f>F1936+E1936</f>
        <v>52.480000000000004</v>
      </c>
      <c r="H1936" s="24"/>
      <c r="AE1936" s="145">
        <v>40.340000000000003</v>
      </c>
      <c r="AF1936" s="9">
        <f t="shared" si="413"/>
        <v>43.02</v>
      </c>
      <c r="AG1936" s="3">
        <f t="shared" si="415"/>
        <v>9.4600000000000009</v>
      </c>
      <c r="AH1936" s="61">
        <f t="shared" si="414"/>
        <v>52.480000000000004</v>
      </c>
      <c r="AI1936" s="13">
        <f t="shared" si="416"/>
        <v>0</v>
      </c>
      <c r="AJ1936" s="13">
        <f t="shared" si="417"/>
        <v>0</v>
      </c>
      <c r="AK1936" s="13">
        <f t="shared" si="418"/>
        <v>0</v>
      </c>
    </row>
    <row r="1937" spans="1:37" ht="16.5">
      <c r="A1937" s="94"/>
      <c r="B1937" s="60">
        <v>6401310</v>
      </c>
      <c r="C1937" s="24" t="s">
        <v>1124</v>
      </c>
      <c r="D1937" s="101" t="s">
        <v>10</v>
      </c>
      <c r="E1937" s="63">
        <v>16.149999999999999</v>
      </c>
      <c r="F1937" s="63">
        <f t="shared" si="411"/>
        <v>3.55</v>
      </c>
      <c r="G1937" s="63">
        <f>F1937+E1937</f>
        <v>19.7</v>
      </c>
      <c r="H1937" s="24"/>
      <c r="AE1937" s="145">
        <v>15.14</v>
      </c>
      <c r="AF1937" s="9">
        <f t="shared" si="413"/>
        <v>16.149999999999999</v>
      </c>
      <c r="AG1937" s="3">
        <f t="shared" si="415"/>
        <v>3.55</v>
      </c>
      <c r="AH1937" s="61">
        <f t="shared" si="414"/>
        <v>19.7</v>
      </c>
      <c r="AI1937" s="13">
        <f t="shared" si="416"/>
        <v>0</v>
      </c>
      <c r="AJ1937" s="13">
        <f t="shared" si="417"/>
        <v>0</v>
      </c>
      <c r="AK1937" s="13">
        <f t="shared" si="418"/>
        <v>0</v>
      </c>
    </row>
    <row r="1938" spans="1:37" ht="36" customHeight="1">
      <c r="A1938" s="94"/>
      <c r="B1938" s="251" t="s">
        <v>1125</v>
      </c>
      <c r="C1938" s="252"/>
      <c r="D1938" s="252"/>
      <c r="E1938" s="252"/>
      <c r="F1938" s="252"/>
      <c r="G1938" s="252"/>
      <c r="H1938" s="253"/>
      <c r="AF1938" s="9">
        <f t="shared" si="413"/>
        <v>0</v>
      </c>
      <c r="AG1938" s="3">
        <f t="shared" si="415"/>
        <v>0</v>
      </c>
      <c r="AH1938" s="61">
        <f t="shared" si="414"/>
        <v>0</v>
      </c>
      <c r="AI1938" s="13">
        <f t="shared" si="416"/>
        <v>0</v>
      </c>
      <c r="AJ1938" s="13">
        <f t="shared" si="417"/>
        <v>0</v>
      </c>
      <c r="AK1938" s="13">
        <f t="shared" si="418"/>
        <v>0</v>
      </c>
    </row>
    <row r="1939" spans="1:37" ht="35.1" customHeight="1">
      <c r="A1939" s="94"/>
      <c r="B1939" s="60"/>
      <c r="C1939" s="254" t="s">
        <v>3370</v>
      </c>
      <c r="D1939" s="255"/>
      <c r="E1939" s="255"/>
      <c r="F1939" s="255"/>
      <c r="G1939" s="255"/>
      <c r="H1939" s="256"/>
      <c r="AF1939" s="9">
        <f t="shared" si="413"/>
        <v>0</v>
      </c>
      <c r="AG1939" s="3">
        <f t="shared" si="415"/>
        <v>0</v>
      </c>
      <c r="AH1939" s="61">
        <f t="shared" si="414"/>
        <v>0</v>
      </c>
      <c r="AI1939" s="13">
        <f t="shared" si="416"/>
        <v>0</v>
      </c>
      <c r="AJ1939" s="13">
        <f t="shared" si="417"/>
        <v>0</v>
      </c>
      <c r="AK1939" s="13">
        <f t="shared" si="418"/>
        <v>0</v>
      </c>
    </row>
    <row r="1940" spans="1:37" ht="35.1" customHeight="1">
      <c r="A1940" s="94"/>
      <c r="B1940" s="60"/>
      <c r="C1940" s="118" t="s">
        <v>3472</v>
      </c>
      <c r="D1940" s="184"/>
      <c r="E1940" s="185"/>
      <c r="F1940" s="185"/>
      <c r="G1940" s="185"/>
      <c r="H1940" s="186"/>
      <c r="AF1940" s="9">
        <f t="shared" si="413"/>
        <v>0</v>
      </c>
      <c r="AG1940" s="3">
        <f t="shared" si="415"/>
        <v>0</v>
      </c>
      <c r="AH1940" s="61">
        <f t="shared" si="414"/>
        <v>0</v>
      </c>
      <c r="AI1940" s="13">
        <f t="shared" si="416"/>
        <v>0</v>
      </c>
      <c r="AJ1940" s="13">
        <f t="shared" si="417"/>
        <v>0</v>
      </c>
      <c r="AK1940" s="13">
        <f t="shared" si="418"/>
        <v>0</v>
      </c>
    </row>
    <row r="1941" spans="1:37" ht="16.5">
      <c r="A1941" s="94"/>
      <c r="B1941" s="60">
        <v>6401311</v>
      </c>
      <c r="C1941" s="112" t="s">
        <v>177</v>
      </c>
      <c r="D1941" s="101" t="s">
        <v>10</v>
      </c>
      <c r="E1941" s="82">
        <v>1.77</v>
      </c>
      <c r="F1941" s="63">
        <f t="shared" ref="F1941:F1978" si="419">ROUND(E1941*0.22,2)</f>
        <v>0.39</v>
      </c>
      <c r="G1941" s="63">
        <f>F1941+E1941</f>
        <v>2.16</v>
      </c>
      <c r="H1941" s="24" t="s">
        <v>74</v>
      </c>
      <c r="AE1941" s="145">
        <v>1.66</v>
      </c>
      <c r="AF1941" s="9">
        <f t="shared" si="413"/>
        <v>1.77</v>
      </c>
      <c r="AG1941" s="3">
        <f t="shared" si="415"/>
        <v>0.39</v>
      </c>
      <c r="AH1941" s="61">
        <f t="shared" si="414"/>
        <v>2.16</v>
      </c>
      <c r="AI1941" s="13">
        <f t="shared" si="416"/>
        <v>0</v>
      </c>
      <c r="AJ1941" s="13">
        <f t="shared" si="417"/>
        <v>0</v>
      </c>
      <c r="AK1941" s="13">
        <f t="shared" si="418"/>
        <v>0</v>
      </c>
    </row>
    <row r="1942" spans="1:37" ht="16.5">
      <c r="A1942" s="233" t="s">
        <v>2618</v>
      </c>
      <c r="B1942" s="60">
        <v>6401312</v>
      </c>
      <c r="C1942" s="100" t="s">
        <v>89</v>
      </c>
      <c r="D1942" s="101" t="s">
        <v>10</v>
      </c>
      <c r="E1942" s="82">
        <v>605.55999999999995</v>
      </c>
      <c r="F1942" s="63">
        <f t="shared" si="419"/>
        <v>133.22</v>
      </c>
      <c r="G1942" s="63">
        <f>F1942+E1942</f>
        <v>738.78</v>
      </c>
      <c r="H1942" s="24" t="s">
        <v>74</v>
      </c>
      <c r="AE1942" s="145">
        <v>567.85</v>
      </c>
      <c r="AF1942" s="9">
        <f t="shared" si="413"/>
        <v>605.55999999999995</v>
      </c>
      <c r="AG1942" s="3">
        <f t="shared" si="415"/>
        <v>133.22</v>
      </c>
      <c r="AH1942" s="61">
        <f t="shared" si="414"/>
        <v>738.78</v>
      </c>
      <c r="AI1942" s="13">
        <f t="shared" si="416"/>
        <v>0</v>
      </c>
      <c r="AJ1942" s="13">
        <f t="shared" si="417"/>
        <v>0</v>
      </c>
      <c r="AK1942" s="13">
        <f t="shared" si="418"/>
        <v>0</v>
      </c>
    </row>
    <row r="1943" spans="1:37" ht="16.5">
      <c r="A1943" s="233"/>
      <c r="B1943" s="60">
        <v>6401313</v>
      </c>
      <c r="C1943" s="100" t="s">
        <v>3366</v>
      </c>
      <c r="D1943" s="101" t="s">
        <v>10</v>
      </c>
      <c r="E1943" s="82">
        <v>621.41</v>
      </c>
      <c r="F1943" s="63">
        <f t="shared" si="419"/>
        <v>136.71</v>
      </c>
      <c r="G1943" s="63">
        <f>F1943+E1943</f>
        <v>758.12</v>
      </c>
      <c r="H1943" s="24" t="s">
        <v>74</v>
      </c>
      <c r="AE1943" s="145">
        <v>582.72</v>
      </c>
      <c r="AF1943" s="9">
        <f t="shared" si="413"/>
        <v>621.41</v>
      </c>
      <c r="AG1943" s="3">
        <f t="shared" si="415"/>
        <v>136.71</v>
      </c>
      <c r="AH1943" s="61">
        <f t="shared" si="414"/>
        <v>758.12</v>
      </c>
      <c r="AI1943" s="13">
        <f t="shared" si="416"/>
        <v>0</v>
      </c>
      <c r="AJ1943" s="13">
        <f t="shared" si="417"/>
        <v>0</v>
      </c>
      <c r="AK1943" s="13">
        <f t="shared" si="418"/>
        <v>0</v>
      </c>
    </row>
    <row r="1944" spans="1:37" ht="16.5">
      <c r="A1944" s="233"/>
      <c r="B1944" s="60">
        <v>6401314</v>
      </c>
      <c r="C1944" s="100" t="s">
        <v>90</v>
      </c>
      <c r="D1944" s="101" t="s">
        <v>10</v>
      </c>
      <c r="E1944" s="82">
        <v>641.77</v>
      </c>
      <c r="F1944" s="63">
        <f t="shared" si="419"/>
        <v>141.19</v>
      </c>
      <c r="G1944" s="63">
        <f>F1944+E1944</f>
        <v>782.96</v>
      </c>
      <c r="H1944" s="24" t="s">
        <v>74</v>
      </c>
      <c r="AE1944" s="145">
        <v>601.80999999999995</v>
      </c>
      <c r="AF1944" s="9">
        <f t="shared" si="413"/>
        <v>641.77</v>
      </c>
      <c r="AG1944" s="3">
        <f t="shared" si="415"/>
        <v>141.19</v>
      </c>
      <c r="AH1944" s="61">
        <f t="shared" si="414"/>
        <v>782.96</v>
      </c>
      <c r="AI1944" s="13">
        <f t="shared" si="416"/>
        <v>0</v>
      </c>
      <c r="AJ1944" s="13">
        <f t="shared" si="417"/>
        <v>0</v>
      </c>
      <c r="AK1944" s="13">
        <f t="shared" si="418"/>
        <v>0</v>
      </c>
    </row>
    <row r="1945" spans="1:37">
      <c r="A1945" s="94"/>
      <c r="B1945" s="60"/>
      <c r="C1945" s="119" t="s">
        <v>1126</v>
      </c>
      <c r="D1945" s="210"/>
      <c r="E1945" s="211"/>
      <c r="F1945" s="211"/>
      <c r="G1945" s="211"/>
      <c r="H1945" s="212"/>
      <c r="AF1945" s="9">
        <f t="shared" si="413"/>
        <v>0</v>
      </c>
      <c r="AG1945" s="3">
        <f t="shared" si="415"/>
        <v>0</v>
      </c>
      <c r="AH1945" s="61">
        <f t="shared" si="414"/>
        <v>0</v>
      </c>
      <c r="AI1945" s="13">
        <f t="shared" si="416"/>
        <v>0</v>
      </c>
      <c r="AJ1945" s="13">
        <f t="shared" si="417"/>
        <v>0</v>
      </c>
      <c r="AK1945" s="13">
        <f t="shared" si="418"/>
        <v>0</v>
      </c>
    </row>
    <row r="1946" spans="1:37" ht="16.5">
      <c r="A1946" s="94"/>
      <c r="B1946" s="60">
        <v>6401315</v>
      </c>
      <c r="C1946" s="100" t="s">
        <v>3367</v>
      </c>
      <c r="D1946" s="101" t="s">
        <v>10</v>
      </c>
      <c r="E1946" s="82">
        <v>0.67</v>
      </c>
      <c r="F1946" s="63">
        <f t="shared" si="419"/>
        <v>0.15</v>
      </c>
      <c r="G1946" s="63">
        <f>F1946+E1946</f>
        <v>0.82000000000000006</v>
      </c>
      <c r="H1946" s="24" t="s">
        <v>74</v>
      </c>
      <c r="AE1946" s="145">
        <v>0.63</v>
      </c>
      <c r="AF1946" s="9">
        <f t="shared" si="413"/>
        <v>0.67</v>
      </c>
      <c r="AG1946" s="3">
        <f t="shared" si="415"/>
        <v>0.15</v>
      </c>
      <c r="AH1946" s="61">
        <f t="shared" si="414"/>
        <v>0.82000000000000006</v>
      </c>
      <c r="AI1946" s="13">
        <f t="shared" si="416"/>
        <v>0</v>
      </c>
      <c r="AJ1946" s="13">
        <f t="shared" si="417"/>
        <v>0</v>
      </c>
      <c r="AK1946" s="13">
        <f t="shared" si="418"/>
        <v>0</v>
      </c>
    </row>
    <row r="1947" spans="1:37" ht="16.5">
      <c r="A1947" s="94"/>
      <c r="B1947" s="60">
        <v>6401316</v>
      </c>
      <c r="C1947" s="100" t="s">
        <v>3368</v>
      </c>
      <c r="D1947" s="101" t="s">
        <v>10</v>
      </c>
      <c r="E1947" s="82">
        <v>0.32</v>
      </c>
      <c r="F1947" s="63">
        <f t="shared" si="419"/>
        <v>7.0000000000000007E-2</v>
      </c>
      <c r="G1947" s="63">
        <f>F1947+E1947</f>
        <v>0.39</v>
      </c>
      <c r="H1947" s="24" t="s">
        <v>74</v>
      </c>
      <c r="AE1947" s="145">
        <v>0.3</v>
      </c>
      <c r="AF1947" s="9">
        <f t="shared" si="413"/>
        <v>0.32</v>
      </c>
      <c r="AG1947" s="3">
        <f t="shared" si="415"/>
        <v>7.0000000000000007E-2</v>
      </c>
      <c r="AH1947" s="61">
        <f t="shared" si="414"/>
        <v>0.39</v>
      </c>
      <c r="AI1947" s="13">
        <f t="shared" si="416"/>
        <v>0</v>
      </c>
      <c r="AJ1947" s="13">
        <f t="shared" si="417"/>
        <v>0</v>
      </c>
      <c r="AK1947" s="13">
        <f t="shared" si="418"/>
        <v>0</v>
      </c>
    </row>
    <row r="1948" spans="1:37">
      <c r="A1948" s="94"/>
      <c r="B1948" s="60"/>
      <c r="C1948" s="119" t="s">
        <v>1127</v>
      </c>
      <c r="D1948" s="210"/>
      <c r="E1948" s="211"/>
      <c r="F1948" s="211"/>
      <c r="G1948" s="211"/>
      <c r="H1948" s="212"/>
      <c r="AF1948" s="9">
        <f t="shared" si="413"/>
        <v>0</v>
      </c>
      <c r="AG1948" s="3">
        <f t="shared" si="415"/>
        <v>0</v>
      </c>
      <c r="AH1948" s="61">
        <f t="shared" si="414"/>
        <v>0</v>
      </c>
      <c r="AI1948" s="13">
        <f t="shared" si="416"/>
        <v>0</v>
      </c>
      <c r="AJ1948" s="13">
        <f t="shared" si="417"/>
        <v>0</v>
      </c>
      <c r="AK1948" s="13">
        <f t="shared" si="418"/>
        <v>0</v>
      </c>
    </row>
    <row r="1949" spans="1:37" ht="16.5">
      <c r="A1949" s="94"/>
      <c r="B1949" s="60">
        <v>6401317</v>
      </c>
      <c r="C1949" s="100" t="s">
        <v>177</v>
      </c>
      <c r="D1949" s="101" t="s">
        <v>10</v>
      </c>
      <c r="E1949" s="62">
        <v>1.7</v>
      </c>
      <c r="F1949" s="63">
        <f t="shared" si="419"/>
        <v>0.37</v>
      </c>
      <c r="G1949" s="63">
        <f>F1949+E1949</f>
        <v>2.0699999999999998</v>
      </c>
      <c r="H1949" s="24" t="s">
        <v>74</v>
      </c>
      <c r="AE1949" s="145">
        <v>1.59</v>
      </c>
      <c r="AF1949" s="9">
        <f t="shared" si="413"/>
        <v>1.7</v>
      </c>
      <c r="AG1949" s="3">
        <f t="shared" si="415"/>
        <v>0.37</v>
      </c>
      <c r="AH1949" s="61">
        <f t="shared" si="414"/>
        <v>2.0699999999999998</v>
      </c>
      <c r="AI1949" s="13">
        <f t="shared" si="416"/>
        <v>0</v>
      </c>
      <c r="AJ1949" s="13">
        <f t="shared" si="417"/>
        <v>0</v>
      </c>
      <c r="AK1949" s="13">
        <f t="shared" si="418"/>
        <v>0</v>
      </c>
    </row>
    <row r="1950" spans="1:37" ht="16.5">
      <c r="A1950" s="94"/>
      <c r="B1950" s="60">
        <v>6401318</v>
      </c>
      <c r="C1950" s="100" t="s">
        <v>3369</v>
      </c>
      <c r="D1950" s="101" t="s">
        <v>10</v>
      </c>
      <c r="E1950" s="62">
        <v>173.03</v>
      </c>
      <c r="F1950" s="63">
        <f t="shared" si="419"/>
        <v>38.07</v>
      </c>
      <c r="G1950" s="63">
        <f>F1950+E1950</f>
        <v>211.1</v>
      </c>
      <c r="H1950" s="24" t="s">
        <v>74</v>
      </c>
      <c r="AE1950" s="145">
        <v>162.26</v>
      </c>
      <c r="AF1950" s="9">
        <f t="shared" si="413"/>
        <v>173.03</v>
      </c>
      <c r="AG1950" s="3">
        <f t="shared" si="415"/>
        <v>38.07</v>
      </c>
      <c r="AH1950" s="61">
        <f t="shared" si="414"/>
        <v>211.1</v>
      </c>
      <c r="AI1950" s="13">
        <f t="shared" si="416"/>
        <v>0</v>
      </c>
      <c r="AJ1950" s="13">
        <f t="shared" si="417"/>
        <v>0</v>
      </c>
      <c r="AK1950" s="13">
        <f t="shared" si="418"/>
        <v>0</v>
      </c>
    </row>
    <row r="1951" spans="1:37" ht="16.5">
      <c r="A1951" s="94"/>
      <c r="B1951" s="60">
        <v>6401319</v>
      </c>
      <c r="C1951" s="100" t="s">
        <v>92</v>
      </c>
      <c r="D1951" s="101" t="s">
        <v>10</v>
      </c>
      <c r="E1951" s="62">
        <v>70.59</v>
      </c>
      <c r="F1951" s="63">
        <f t="shared" si="419"/>
        <v>15.53</v>
      </c>
      <c r="G1951" s="63">
        <f>F1951+E1951</f>
        <v>86.12</v>
      </c>
      <c r="H1951" s="24" t="s">
        <v>74</v>
      </c>
      <c r="AE1951" s="145">
        <v>66.19</v>
      </c>
      <c r="AF1951" s="9">
        <f t="shared" si="413"/>
        <v>70.59</v>
      </c>
      <c r="AG1951" s="3">
        <f t="shared" si="415"/>
        <v>15.53</v>
      </c>
      <c r="AH1951" s="61">
        <f t="shared" si="414"/>
        <v>86.12</v>
      </c>
      <c r="AI1951" s="13">
        <f t="shared" si="416"/>
        <v>0</v>
      </c>
      <c r="AJ1951" s="13">
        <f t="shared" si="417"/>
        <v>0</v>
      </c>
      <c r="AK1951" s="13">
        <f t="shared" si="418"/>
        <v>0</v>
      </c>
    </row>
    <row r="1952" spans="1:37" ht="16.5">
      <c r="A1952" s="94" t="s">
        <v>2618</v>
      </c>
      <c r="B1952" s="60">
        <v>6401469</v>
      </c>
      <c r="C1952" s="100" t="s">
        <v>1128</v>
      </c>
      <c r="D1952" s="101" t="s">
        <v>10</v>
      </c>
      <c r="E1952" s="62">
        <v>1.41</v>
      </c>
      <c r="F1952" s="63">
        <f t="shared" si="419"/>
        <v>0.31</v>
      </c>
      <c r="G1952" s="63">
        <f>F1952+E1952</f>
        <v>1.72</v>
      </c>
      <c r="H1952" s="24" t="s">
        <v>74</v>
      </c>
      <c r="AE1952" s="145">
        <v>1.32</v>
      </c>
      <c r="AF1952" s="9">
        <f t="shared" si="413"/>
        <v>1.41</v>
      </c>
      <c r="AG1952" s="3">
        <f t="shared" si="415"/>
        <v>0.31</v>
      </c>
      <c r="AH1952" s="61">
        <f t="shared" si="414"/>
        <v>1.72</v>
      </c>
      <c r="AI1952" s="13">
        <f t="shared" si="416"/>
        <v>0</v>
      </c>
      <c r="AJ1952" s="13">
        <f t="shared" si="417"/>
        <v>0</v>
      </c>
      <c r="AK1952" s="13">
        <f t="shared" si="418"/>
        <v>0</v>
      </c>
    </row>
    <row r="1953" spans="1:37" ht="16.5">
      <c r="A1953" s="94"/>
      <c r="B1953" s="60"/>
      <c r="C1953" s="26" t="s">
        <v>1129</v>
      </c>
      <c r="D1953" s="210"/>
      <c r="E1953" s="211"/>
      <c r="F1953" s="211"/>
      <c r="G1953" s="211"/>
      <c r="H1953" s="212"/>
      <c r="AF1953" s="9">
        <f t="shared" si="413"/>
        <v>0</v>
      </c>
      <c r="AG1953" s="3">
        <f t="shared" si="415"/>
        <v>0</v>
      </c>
      <c r="AH1953" s="61">
        <f t="shared" si="414"/>
        <v>0</v>
      </c>
      <c r="AI1953" s="13">
        <f t="shared" si="416"/>
        <v>0</v>
      </c>
      <c r="AJ1953" s="13">
        <f t="shared" si="417"/>
        <v>0</v>
      </c>
      <c r="AK1953" s="13">
        <f t="shared" si="418"/>
        <v>0</v>
      </c>
    </row>
    <row r="1954" spans="1:37">
      <c r="A1954" s="94"/>
      <c r="B1954" s="60"/>
      <c r="C1954" s="119" t="s">
        <v>1130</v>
      </c>
      <c r="D1954" s="210"/>
      <c r="E1954" s="211"/>
      <c r="F1954" s="211"/>
      <c r="G1954" s="211"/>
      <c r="H1954" s="212"/>
      <c r="AF1954" s="9">
        <f t="shared" si="413"/>
        <v>0</v>
      </c>
      <c r="AG1954" s="3">
        <f t="shared" si="415"/>
        <v>0</v>
      </c>
      <c r="AH1954" s="61">
        <f t="shared" si="414"/>
        <v>0</v>
      </c>
      <c r="AI1954" s="13">
        <f t="shared" si="416"/>
        <v>0</v>
      </c>
      <c r="AJ1954" s="13">
        <f t="shared" si="417"/>
        <v>0</v>
      </c>
      <c r="AK1954" s="13">
        <f t="shared" si="418"/>
        <v>0</v>
      </c>
    </row>
    <row r="1955" spans="1:37" ht="16.5">
      <c r="A1955" s="94"/>
      <c r="B1955" s="60">
        <v>6401320</v>
      </c>
      <c r="C1955" s="100" t="s">
        <v>1131</v>
      </c>
      <c r="D1955" s="101" t="s">
        <v>10</v>
      </c>
      <c r="E1955" s="62">
        <v>424.96</v>
      </c>
      <c r="F1955" s="63">
        <f t="shared" si="419"/>
        <v>93.49</v>
      </c>
      <c r="G1955" s="63">
        <f>F1955+E1955</f>
        <v>518.44999999999993</v>
      </c>
      <c r="H1955" s="24" t="s">
        <v>74</v>
      </c>
      <c r="AE1955" s="145">
        <v>398.5</v>
      </c>
      <c r="AF1955" s="9">
        <f t="shared" si="413"/>
        <v>424.96</v>
      </c>
      <c r="AG1955" s="3">
        <f t="shared" si="415"/>
        <v>93.49</v>
      </c>
      <c r="AH1955" s="61">
        <f t="shared" si="414"/>
        <v>518.44999999999993</v>
      </c>
      <c r="AI1955" s="13">
        <f t="shared" si="416"/>
        <v>0</v>
      </c>
      <c r="AJ1955" s="13">
        <f t="shared" si="417"/>
        <v>0</v>
      </c>
      <c r="AK1955" s="13">
        <f t="shared" si="418"/>
        <v>0</v>
      </c>
    </row>
    <row r="1956" spans="1:37" ht="16.5">
      <c r="A1956" s="94" t="s">
        <v>2618</v>
      </c>
      <c r="B1956" s="60">
        <v>6401321</v>
      </c>
      <c r="C1956" s="100" t="s">
        <v>3377</v>
      </c>
      <c r="D1956" s="101" t="s">
        <v>10</v>
      </c>
      <c r="E1956" s="62">
        <v>564.03</v>
      </c>
      <c r="F1956" s="63">
        <f t="shared" si="419"/>
        <v>124.09</v>
      </c>
      <c r="G1956" s="63">
        <f>F1956+E1956</f>
        <v>688.12</v>
      </c>
      <c r="H1956" s="24" t="s">
        <v>74</v>
      </c>
      <c r="AE1956" s="145">
        <v>528.91</v>
      </c>
      <c r="AF1956" s="9">
        <f t="shared" si="413"/>
        <v>564.03</v>
      </c>
      <c r="AG1956" s="3">
        <f t="shared" si="415"/>
        <v>124.09</v>
      </c>
      <c r="AH1956" s="61">
        <f t="shared" si="414"/>
        <v>688.12</v>
      </c>
      <c r="AI1956" s="13">
        <f t="shared" si="416"/>
        <v>0</v>
      </c>
      <c r="AJ1956" s="13">
        <f t="shared" si="417"/>
        <v>0</v>
      </c>
      <c r="AK1956" s="13">
        <f t="shared" si="418"/>
        <v>0</v>
      </c>
    </row>
    <row r="1957" spans="1:37" ht="16.5">
      <c r="A1957" s="94"/>
      <c r="B1957" s="60">
        <v>6401322</v>
      </c>
      <c r="C1957" s="100" t="s">
        <v>3378</v>
      </c>
      <c r="D1957" s="101" t="s">
        <v>10</v>
      </c>
      <c r="E1957" s="62">
        <v>746.98</v>
      </c>
      <c r="F1957" s="63">
        <f t="shared" si="419"/>
        <v>164.34</v>
      </c>
      <c r="G1957" s="63">
        <f>F1957+E1957</f>
        <v>911.32</v>
      </c>
      <c r="H1957" s="24" t="s">
        <v>74</v>
      </c>
      <c r="AE1957" s="145">
        <v>700.47</v>
      </c>
      <c r="AF1957" s="9">
        <f t="shared" si="413"/>
        <v>746.98</v>
      </c>
      <c r="AG1957" s="3">
        <f t="shared" si="415"/>
        <v>164.34</v>
      </c>
      <c r="AH1957" s="61">
        <f t="shared" si="414"/>
        <v>911.32</v>
      </c>
      <c r="AI1957" s="13">
        <f t="shared" si="416"/>
        <v>0</v>
      </c>
      <c r="AJ1957" s="13">
        <f t="shared" si="417"/>
        <v>0</v>
      </c>
      <c r="AK1957" s="13">
        <f t="shared" si="418"/>
        <v>0</v>
      </c>
    </row>
    <row r="1958" spans="1:37">
      <c r="A1958" s="94"/>
      <c r="B1958" s="60"/>
      <c r="C1958" s="119" t="s">
        <v>1132</v>
      </c>
      <c r="D1958" s="210"/>
      <c r="E1958" s="211"/>
      <c r="F1958" s="211"/>
      <c r="G1958" s="211"/>
      <c r="H1958" s="212"/>
      <c r="AF1958" s="9">
        <f t="shared" si="413"/>
        <v>0</v>
      </c>
      <c r="AG1958" s="3">
        <f t="shared" si="415"/>
        <v>0</v>
      </c>
      <c r="AH1958" s="61">
        <f t="shared" si="414"/>
        <v>0</v>
      </c>
      <c r="AI1958" s="13">
        <f t="shared" si="416"/>
        <v>0</v>
      </c>
      <c r="AJ1958" s="13">
        <f t="shared" si="417"/>
        <v>0</v>
      </c>
      <c r="AK1958" s="13">
        <f t="shared" si="418"/>
        <v>0</v>
      </c>
    </row>
    <row r="1959" spans="1:37" ht="16.5">
      <c r="A1959" s="233" t="s">
        <v>2618</v>
      </c>
      <c r="B1959" s="60">
        <v>6401323</v>
      </c>
      <c r="C1959" s="100" t="s">
        <v>1133</v>
      </c>
      <c r="D1959" s="101" t="s">
        <v>10</v>
      </c>
      <c r="E1959" s="62">
        <v>1.21</v>
      </c>
      <c r="F1959" s="63">
        <f t="shared" si="419"/>
        <v>0.27</v>
      </c>
      <c r="G1959" s="63">
        <f>F1959+E1959</f>
        <v>1.48</v>
      </c>
      <c r="H1959" s="24" t="s">
        <v>74</v>
      </c>
      <c r="AE1959" s="145">
        <v>1.1299999999999999</v>
      </c>
      <c r="AF1959" s="9">
        <f t="shared" si="413"/>
        <v>1.21</v>
      </c>
      <c r="AG1959" s="3">
        <f t="shared" si="415"/>
        <v>0.27</v>
      </c>
      <c r="AH1959" s="61">
        <f t="shared" si="414"/>
        <v>1.48</v>
      </c>
      <c r="AI1959" s="13">
        <f t="shared" si="416"/>
        <v>0</v>
      </c>
      <c r="AJ1959" s="13">
        <f t="shared" si="417"/>
        <v>0</v>
      </c>
      <c r="AK1959" s="13">
        <f t="shared" si="418"/>
        <v>0</v>
      </c>
    </row>
    <row r="1960" spans="1:37" ht="16.5">
      <c r="A1960" s="233"/>
      <c r="B1960" s="60">
        <v>6401324</v>
      </c>
      <c r="C1960" s="100" t="s">
        <v>3376</v>
      </c>
      <c r="D1960" s="101" t="s">
        <v>10</v>
      </c>
      <c r="E1960" s="62">
        <v>2.68</v>
      </c>
      <c r="F1960" s="63">
        <f t="shared" si="419"/>
        <v>0.59</v>
      </c>
      <c r="G1960" s="63">
        <f>F1960+E1960</f>
        <v>3.27</v>
      </c>
      <c r="H1960" s="24" t="s">
        <v>74</v>
      </c>
      <c r="AE1960" s="145">
        <v>2.5099999999999998</v>
      </c>
      <c r="AF1960" s="9">
        <f t="shared" si="413"/>
        <v>2.68</v>
      </c>
      <c r="AG1960" s="3">
        <f t="shared" si="415"/>
        <v>0.59</v>
      </c>
      <c r="AH1960" s="61">
        <f t="shared" si="414"/>
        <v>3.27</v>
      </c>
      <c r="AI1960" s="13">
        <f t="shared" si="416"/>
        <v>0</v>
      </c>
      <c r="AJ1960" s="13">
        <f t="shared" si="417"/>
        <v>0</v>
      </c>
      <c r="AK1960" s="13">
        <f t="shared" si="418"/>
        <v>0</v>
      </c>
    </row>
    <row r="1961" spans="1:37" ht="16.5">
      <c r="A1961" s="233"/>
      <c r="B1961" s="60">
        <v>6401325</v>
      </c>
      <c r="C1961" s="100" t="s">
        <v>3375</v>
      </c>
      <c r="D1961" s="101" t="s">
        <v>10</v>
      </c>
      <c r="E1961" s="62">
        <v>4.41</v>
      </c>
      <c r="F1961" s="63">
        <f t="shared" si="419"/>
        <v>0.97</v>
      </c>
      <c r="G1961" s="63">
        <f>F1961+E1961</f>
        <v>5.38</v>
      </c>
      <c r="H1961" s="24" t="s">
        <v>74</v>
      </c>
      <c r="AE1961" s="145">
        <v>4.1399999999999997</v>
      </c>
      <c r="AF1961" s="9">
        <f t="shared" si="413"/>
        <v>4.41</v>
      </c>
      <c r="AG1961" s="3">
        <f t="shared" si="415"/>
        <v>0.97</v>
      </c>
      <c r="AH1961" s="61">
        <f t="shared" si="414"/>
        <v>5.38</v>
      </c>
      <c r="AI1961" s="13">
        <f t="shared" si="416"/>
        <v>0</v>
      </c>
      <c r="AJ1961" s="13">
        <f t="shared" si="417"/>
        <v>0</v>
      </c>
      <c r="AK1961" s="13">
        <f t="shared" si="418"/>
        <v>0</v>
      </c>
    </row>
    <row r="1962" spans="1:37">
      <c r="A1962" s="94"/>
      <c r="B1962" s="60"/>
      <c r="C1962" s="119" t="s">
        <v>91</v>
      </c>
      <c r="D1962" s="210"/>
      <c r="E1962" s="211"/>
      <c r="F1962" s="211"/>
      <c r="G1962" s="211"/>
      <c r="H1962" s="212"/>
      <c r="AF1962" s="9">
        <f t="shared" si="413"/>
        <v>0</v>
      </c>
      <c r="AG1962" s="3">
        <f t="shared" si="415"/>
        <v>0</v>
      </c>
      <c r="AH1962" s="61">
        <f t="shared" si="414"/>
        <v>0</v>
      </c>
      <c r="AI1962" s="13">
        <f t="shared" si="416"/>
        <v>0</v>
      </c>
      <c r="AJ1962" s="13">
        <f t="shared" si="417"/>
        <v>0</v>
      </c>
      <c r="AK1962" s="13">
        <f t="shared" si="418"/>
        <v>0</v>
      </c>
    </row>
    <row r="1963" spans="1:37" ht="16.5">
      <c r="A1963" s="233" t="s">
        <v>2618</v>
      </c>
      <c r="B1963" s="60">
        <v>6401326</v>
      </c>
      <c r="C1963" s="100" t="s">
        <v>1133</v>
      </c>
      <c r="D1963" s="101" t="s">
        <v>10</v>
      </c>
      <c r="E1963" s="62">
        <v>82.5</v>
      </c>
      <c r="F1963" s="63">
        <f t="shared" si="419"/>
        <v>18.149999999999999</v>
      </c>
      <c r="G1963" s="63">
        <f>F1963+E1963</f>
        <v>100.65</v>
      </c>
      <c r="H1963" s="24" t="s">
        <v>74</v>
      </c>
      <c r="AE1963" s="145">
        <v>77.36</v>
      </c>
      <c r="AF1963" s="9">
        <f t="shared" si="413"/>
        <v>82.5</v>
      </c>
      <c r="AG1963" s="3">
        <f t="shared" si="415"/>
        <v>18.149999999999999</v>
      </c>
      <c r="AH1963" s="61">
        <f t="shared" si="414"/>
        <v>100.65</v>
      </c>
      <c r="AI1963" s="13">
        <f t="shared" si="416"/>
        <v>0</v>
      </c>
      <c r="AJ1963" s="13">
        <f t="shared" si="417"/>
        <v>0</v>
      </c>
      <c r="AK1963" s="13">
        <f t="shared" si="418"/>
        <v>0</v>
      </c>
    </row>
    <row r="1964" spans="1:37" ht="16.5">
      <c r="A1964" s="233"/>
      <c r="B1964" s="60">
        <v>6401327</v>
      </c>
      <c r="C1964" s="100" t="s">
        <v>3376</v>
      </c>
      <c r="D1964" s="101" t="s">
        <v>10</v>
      </c>
      <c r="E1964" s="62">
        <v>161.85</v>
      </c>
      <c r="F1964" s="63">
        <f t="shared" si="419"/>
        <v>35.61</v>
      </c>
      <c r="G1964" s="63">
        <f>F1964+E1964</f>
        <v>197.45999999999998</v>
      </c>
      <c r="H1964" s="24" t="s">
        <v>74</v>
      </c>
      <c r="AE1964" s="145">
        <v>151.77000000000001</v>
      </c>
      <c r="AF1964" s="9">
        <f t="shared" si="413"/>
        <v>161.85</v>
      </c>
      <c r="AG1964" s="3">
        <f t="shared" si="415"/>
        <v>35.61</v>
      </c>
      <c r="AH1964" s="61">
        <f t="shared" si="414"/>
        <v>197.45999999999998</v>
      </c>
      <c r="AI1964" s="13">
        <f t="shared" si="416"/>
        <v>0</v>
      </c>
      <c r="AJ1964" s="13">
        <f t="shared" si="417"/>
        <v>0</v>
      </c>
      <c r="AK1964" s="13">
        <f t="shared" si="418"/>
        <v>0</v>
      </c>
    </row>
    <row r="1965" spans="1:37" ht="16.5">
      <c r="A1965" s="233"/>
      <c r="B1965" s="60">
        <v>6401328</v>
      </c>
      <c r="C1965" s="100" t="s">
        <v>3375</v>
      </c>
      <c r="D1965" s="101" t="s">
        <v>10</v>
      </c>
      <c r="E1965" s="62">
        <v>24.29</v>
      </c>
      <c r="F1965" s="63">
        <f t="shared" si="419"/>
        <v>5.34</v>
      </c>
      <c r="G1965" s="63">
        <f>F1965+E1965</f>
        <v>29.63</v>
      </c>
      <c r="H1965" s="24" t="s">
        <v>74</v>
      </c>
      <c r="AE1965" s="145">
        <v>22.78</v>
      </c>
      <c r="AF1965" s="9">
        <f t="shared" si="413"/>
        <v>24.29</v>
      </c>
      <c r="AG1965" s="3">
        <f t="shared" si="415"/>
        <v>5.34</v>
      </c>
      <c r="AH1965" s="61">
        <f t="shared" si="414"/>
        <v>29.63</v>
      </c>
      <c r="AI1965" s="13">
        <f t="shared" si="416"/>
        <v>0</v>
      </c>
      <c r="AJ1965" s="13">
        <f t="shared" si="417"/>
        <v>0</v>
      </c>
      <c r="AK1965" s="13">
        <f t="shared" si="418"/>
        <v>0</v>
      </c>
    </row>
    <row r="1966" spans="1:37">
      <c r="A1966" s="94"/>
      <c r="B1966" s="60"/>
      <c r="C1966" s="119" t="s">
        <v>179</v>
      </c>
      <c r="D1966" s="210"/>
      <c r="E1966" s="211"/>
      <c r="F1966" s="211"/>
      <c r="G1966" s="211"/>
      <c r="H1966" s="212"/>
      <c r="AF1966" s="9">
        <f t="shared" si="413"/>
        <v>0</v>
      </c>
      <c r="AG1966" s="3">
        <f t="shared" si="415"/>
        <v>0</v>
      </c>
      <c r="AH1966" s="61">
        <f t="shared" si="414"/>
        <v>0</v>
      </c>
      <c r="AI1966" s="13">
        <f t="shared" si="416"/>
        <v>0</v>
      </c>
      <c r="AJ1966" s="13">
        <f t="shared" si="417"/>
        <v>0</v>
      </c>
      <c r="AK1966" s="13">
        <f t="shared" si="418"/>
        <v>0</v>
      </c>
    </row>
    <row r="1967" spans="1:37" ht="16.5">
      <c r="A1967" s="233" t="s">
        <v>2618</v>
      </c>
      <c r="B1967" s="60">
        <v>6401329</v>
      </c>
      <c r="C1967" s="100" t="s">
        <v>1133</v>
      </c>
      <c r="D1967" s="101" t="s">
        <v>10</v>
      </c>
      <c r="E1967" s="62">
        <v>161.85</v>
      </c>
      <c r="F1967" s="63">
        <f t="shared" si="419"/>
        <v>35.61</v>
      </c>
      <c r="G1967" s="63">
        <f t="shared" ref="G1967:G1974" si="420">F1967+E1967</f>
        <v>197.45999999999998</v>
      </c>
      <c r="H1967" s="24" t="s">
        <v>74</v>
      </c>
      <c r="AE1967" s="145">
        <v>151.77000000000001</v>
      </c>
      <c r="AF1967" s="9">
        <f t="shared" si="413"/>
        <v>161.85</v>
      </c>
      <c r="AG1967" s="3">
        <f t="shared" si="415"/>
        <v>35.61</v>
      </c>
      <c r="AH1967" s="61">
        <f t="shared" si="414"/>
        <v>197.45999999999998</v>
      </c>
      <c r="AI1967" s="13">
        <f t="shared" si="416"/>
        <v>0</v>
      </c>
      <c r="AJ1967" s="13">
        <f t="shared" si="417"/>
        <v>0</v>
      </c>
      <c r="AK1967" s="13">
        <f t="shared" si="418"/>
        <v>0</v>
      </c>
    </row>
    <row r="1968" spans="1:37" ht="16.5">
      <c r="A1968" s="233"/>
      <c r="B1968" s="60">
        <v>6401330</v>
      </c>
      <c r="C1968" s="100" t="s">
        <v>3376</v>
      </c>
      <c r="D1968" s="101" t="s">
        <v>10</v>
      </c>
      <c r="E1968" s="62">
        <v>288.93</v>
      </c>
      <c r="F1968" s="63">
        <f t="shared" si="419"/>
        <v>63.56</v>
      </c>
      <c r="G1968" s="63">
        <f t="shared" si="420"/>
        <v>352.49</v>
      </c>
      <c r="H1968" s="24" t="s">
        <v>74</v>
      </c>
      <c r="AE1968" s="145">
        <v>270.94</v>
      </c>
      <c r="AF1968" s="9">
        <f t="shared" si="413"/>
        <v>288.93</v>
      </c>
      <c r="AG1968" s="3">
        <f t="shared" si="415"/>
        <v>63.56</v>
      </c>
      <c r="AH1968" s="61">
        <f t="shared" si="414"/>
        <v>352.49</v>
      </c>
      <c r="AI1968" s="13">
        <f t="shared" si="416"/>
        <v>0</v>
      </c>
      <c r="AJ1968" s="13">
        <f t="shared" si="417"/>
        <v>0</v>
      </c>
      <c r="AK1968" s="13">
        <f t="shared" si="418"/>
        <v>0</v>
      </c>
    </row>
    <row r="1969" spans="1:37" ht="16.5">
      <c r="A1969" s="233"/>
      <c r="B1969" s="60">
        <v>6401331</v>
      </c>
      <c r="C1969" s="100" t="s">
        <v>3375</v>
      </c>
      <c r="D1969" s="101" t="s">
        <v>10</v>
      </c>
      <c r="E1969" s="62">
        <v>447.67</v>
      </c>
      <c r="F1969" s="63">
        <f t="shared" si="419"/>
        <v>98.49</v>
      </c>
      <c r="G1969" s="63">
        <f t="shared" si="420"/>
        <v>546.16</v>
      </c>
      <c r="H1969" s="24" t="s">
        <v>74</v>
      </c>
      <c r="AE1969" s="145">
        <v>419.8</v>
      </c>
      <c r="AF1969" s="9">
        <f t="shared" si="413"/>
        <v>447.67</v>
      </c>
      <c r="AG1969" s="3">
        <f t="shared" si="415"/>
        <v>98.49</v>
      </c>
      <c r="AH1969" s="61">
        <f t="shared" si="414"/>
        <v>546.16</v>
      </c>
      <c r="AI1969" s="13">
        <f t="shared" si="416"/>
        <v>0</v>
      </c>
      <c r="AJ1969" s="13">
        <f t="shared" si="417"/>
        <v>0</v>
      </c>
      <c r="AK1969" s="13">
        <f t="shared" si="418"/>
        <v>0</v>
      </c>
    </row>
    <row r="1970" spans="1:37" ht="16.5">
      <c r="A1970" s="233"/>
      <c r="B1970" s="60">
        <v>6401332</v>
      </c>
      <c r="C1970" s="100" t="s">
        <v>3372</v>
      </c>
      <c r="D1970" s="101" t="s">
        <v>10</v>
      </c>
      <c r="E1970" s="62">
        <v>57.2</v>
      </c>
      <c r="F1970" s="63">
        <f t="shared" si="419"/>
        <v>12.58</v>
      </c>
      <c r="G1970" s="63">
        <f t="shared" si="420"/>
        <v>69.78</v>
      </c>
      <c r="H1970" s="24" t="s">
        <v>74</v>
      </c>
      <c r="AE1970" s="145">
        <v>53.64</v>
      </c>
      <c r="AF1970" s="9">
        <f t="shared" si="413"/>
        <v>57.2</v>
      </c>
      <c r="AG1970" s="3">
        <f t="shared" si="415"/>
        <v>12.58</v>
      </c>
      <c r="AH1970" s="61">
        <f t="shared" si="414"/>
        <v>69.78</v>
      </c>
      <c r="AI1970" s="13">
        <f t="shared" si="416"/>
        <v>0</v>
      </c>
      <c r="AJ1970" s="13">
        <f t="shared" si="417"/>
        <v>0</v>
      </c>
      <c r="AK1970" s="13">
        <f t="shared" si="418"/>
        <v>0</v>
      </c>
    </row>
    <row r="1971" spans="1:37" ht="16.5">
      <c r="A1971" s="233"/>
      <c r="B1971" s="60">
        <v>6401333</v>
      </c>
      <c r="C1971" s="100" t="s">
        <v>3373</v>
      </c>
      <c r="D1971" s="101" t="s">
        <v>10</v>
      </c>
      <c r="E1971" s="62">
        <v>85.77</v>
      </c>
      <c r="F1971" s="63">
        <f t="shared" si="419"/>
        <v>18.87</v>
      </c>
      <c r="G1971" s="63">
        <f t="shared" si="420"/>
        <v>104.64</v>
      </c>
      <c r="H1971" s="24" t="s">
        <v>74</v>
      </c>
      <c r="AE1971" s="145">
        <v>80.430000000000007</v>
      </c>
      <c r="AF1971" s="9">
        <f t="shared" si="413"/>
        <v>85.77</v>
      </c>
      <c r="AG1971" s="3">
        <f t="shared" si="415"/>
        <v>18.87</v>
      </c>
      <c r="AH1971" s="61">
        <f t="shared" si="414"/>
        <v>104.64</v>
      </c>
      <c r="AI1971" s="13">
        <f t="shared" si="416"/>
        <v>0</v>
      </c>
      <c r="AJ1971" s="13">
        <f t="shared" si="417"/>
        <v>0</v>
      </c>
      <c r="AK1971" s="13">
        <f t="shared" si="418"/>
        <v>0</v>
      </c>
    </row>
    <row r="1972" spans="1:37" ht="16.5">
      <c r="A1972" s="233"/>
      <c r="B1972" s="60">
        <v>6401334</v>
      </c>
      <c r="C1972" s="100" t="s">
        <v>3371</v>
      </c>
      <c r="D1972" s="101" t="s">
        <v>10</v>
      </c>
      <c r="E1972" s="62">
        <v>273.07</v>
      </c>
      <c r="F1972" s="63">
        <f t="shared" si="419"/>
        <v>60.08</v>
      </c>
      <c r="G1972" s="63">
        <f t="shared" si="420"/>
        <v>333.15</v>
      </c>
      <c r="H1972" s="24" t="s">
        <v>74</v>
      </c>
      <c r="AE1972" s="145">
        <v>256.07</v>
      </c>
      <c r="AF1972" s="9">
        <f t="shared" si="413"/>
        <v>273.07</v>
      </c>
      <c r="AG1972" s="3">
        <f t="shared" si="415"/>
        <v>60.08</v>
      </c>
      <c r="AH1972" s="61">
        <f t="shared" si="414"/>
        <v>333.15</v>
      </c>
      <c r="AI1972" s="13">
        <f t="shared" si="416"/>
        <v>0</v>
      </c>
      <c r="AJ1972" s="13">
        <f t="shared" si="417"/>
        <v>0</v>
      </c>
      <c r="AK1972" s="13">
        <f t="shared" si="418"/>
        <v>0</v>
      </c>
    </row>
    <row r="1973" spans="1:37" ht="16.5">
      <c r="A1973" s="233"/>
      <c r="B1973" s="60">
        <v>6401335</v>
      </c>
      <c r="C1973" s="100" t="s">
        <v>1134</v>
      </c>
      <c r="D1973" s="101" t="s">
        <v>10</v>
      </c>
      <c r="E1973" s="62">
        <v>82.62</v>
      </c>
      <c r="F1973" s="63">
        <f t="shared" si="419"/>
        <v>18.18</v>
      </c>
      <c r="G1973" s="63">
        <f t="shared" si="420"/>
        <v>100.80000000000001</v>
      </c>
      <c r="H1973" s="24" t="s">
        <v>74</v>
      </c>
      <c r="AE1973" s="145">
        <v>77.48</v>
      </c>
      <c r="AF1973" s="9">
        <f t="shared" si="413"/>
        <v>82.62</v>
      </c>
      <c r="AG1973" s="3">
        <f t="shared" si="415"/>
        <v>18.18</v>
      </c>
      <c r="AH1973" s="61">
        <f t="shared" si="414"/>
        <v>100.80000000000001</v>
      </c>
      <c r="AI1973" s="13">
        <f t="shared" si="416"/>
        <v>0</v>
      </c>
      <c r="AJ1973" s="13">
        <f t="shared" si="417"/>
        <v>0</v>
      </c>
      <c r="AK1973" s="13">
        <f t="shared" si="418"/>
        <v>0</v>
      </c>
    </row>
    <row r="1974" spans="1:37" ht="16.5">
      <c r="A1974" s="233"/>
      <c r="B1974" s="60">
        <v>6401336</v>
      </c>
      <c r="C1974" s="100" t="s">
        <v>3374</v>
      </c>
      <c r="D1974" s="101" t="s">
        <v>10</v>
      </c>
      <c r="E1974" s="62">
        <v>82.68</v>
      </c>
      <c r="F1974" s="63">
        <f t="shared" si="419"/>
        <v>18.190000000000001</v>
      </c>
      <c r="G1974" s="63">
        <f t="shared" si="420"/>
        <v>100.87</v>
      </c>
      <c r="H1974" s="24" t="s">
        <v>74</v>
      </c>
      <c r="AE1974" s="145">
        <v>77.53</v>
      </c>
      <c r="AF1974" s="9">
        <f t="shared" si="413"/>
        <v>82.68</v>
      </c>
      <c r="AG1974" s="3">
        <f t="shared" si="415"/>
        <v>18.190000000000001</v>
      </c>
      <c r="AH1974" s="61">
        <f t="shared" si="414"/>
        <v>100.87</v>
      </c>
      <c r="AI1974" s="13">
        <f t="shared" si="416"/>
        <v>0</v>
      </c>
      <c r="AJ1974" s="13">
        <f t="shared" si="417"/>
        <v>0</v>
      </c>
      <c r="AK1974" s="13">
        <f t="shared" si="418"/>
        <v>0</v>
      </c>
    </row>
    <row r="1975" spans="1:37">
      <c r="A1975" s="94"/>
      <c r="B1975" s="60"/>
      <c r="C1975" s="119" t="s">
        <v>1135</v>
      </c>
      <c r="D1975" s="210"/>
      <c r="E1975" s="211"/>
      <c r="F1975" s="211"/>
      <c r="G1975" s="211"/>
      <c r="H1975" s="212"/>
      <c r="AF1975" s="9">
        <f t="shared" si="413"/>
        <v>0</v>
      </c>
      <c r="AG1975" s="3">
        <f t="shared" si="415"/>
        <v>0</v>
      </c>
      <c r="AH1975" s="61">
        <f t="shared" si="414"/>
        <v>0</v>
      </c>
      <c r="AI1975" s="13">
        <f t="shared" si="416"/>
        <v>0</v>
      </c>
      <c r="AJ1975" s="13">
        <f t="shared" si="417"/>
        <v>0</v>
      </c>
      <c r="AK1975" s="13">
        <f t="shared" si="418"/>
        <v>0</v>
      </c>
    </row>
    <row r="1976" spans="1:37" ht="16.5">
      <c r="A1976" s="233" t="s">
        <v>2618</v>
      </c>
      <c r="B1976" s="60">
        <v>6401337</v>
      </c>
      <c r="C1976" s="100" t="s">
        <v>1136</v>
      </c>
      <c r="D1976" s="101" t="s">
        <v>10</v>
      </c>
      <c r="E1976" s="62">
        <v>223.03</v>
      </c>
      <c r="F1976" s="63">
        <f t="shared" si="419"/>
        <v>49.07</v>
      </c>
      <c r="G1976" s="63">
        <f>F1976+E1976</f>
        <v>272.10000000000002</v>
      </c>
      <c r="H1976" s="24" t="s">
        <v>74</v>
      </c>
      <c r="AE1976" s="145">
        <v>209.14</v>
      </c>
      <c r="AF1976" s="9">
        <f t="shared" si="413"/>
        <v>223.03</v>
      </c>
      <c r="AG1976" s="3">
        <f t="shared" si="415"/>
        <v>49.07</v>
      </c>
      <c r="AH1976" s="61">
        <f t="shared" si="414"/>
        <v>272.10000000000002</v>
      </c>
      <c r="AI1976" s="13">
        <f t="shared" si="416"/>
        <v>0</v>
      </c>
      <c r="AJ1976" s="13">
        <f t="shared" si="417"/>
        <v>0</v>
      </c>
      <c r="AK1976" s="13">
        <f t="shared" si="418"/>
        <v>0</v>
      </c>
    </row>
    <row r="1977" spans="1:37" ht="16.5">
      <c r="A1977" s="233"/>
      <c r="B1977" s="60">
        <v>6401338</v>
      </c>
      <c r="C1977" s="100" t="s">
        <v>1137</v>
      </c>
      <c r="D1977" s="101" t="s">
        <v>10</v>
      </c>
      <c r="E1977" s="62">
        <v>111.76</v>
      </c>
      <c r="F1977" s="63">
        <f t="shared" si="419"/>
        <v>24.59</v>
      </c>
      <c r="G1977" s="63">
        <f>F1977+E1977</f>
        <v>136.35</v>
      </c>
      <c r="H1977" s="24" t="s">
        <v>74</v>
      </c>
      <c r="AE1977" s="145">
        <v>104.8</v>
      </c>
      <c r="AF1977" s="9">
        <f t="shared" si="413"/>
        <v>111.76</v>
      </c>
      <c r="AG1977" s="3">
        <f t="shared" si="415"/>
        <v>24.59</v>
      </c>
      <c r="AH1977" s="61">
        <f t="shared" si="414"/>
        <v>136.35</v>
      </c>
      <c r="AI1977" s="13">
        <f t="shared" si="416"/>
        <v>0</v>
      </c>
      <c r="AJ1977" s="13">
        <f t="shared" si="417"/>
        <v>0</v>
      </c>
      <c r="AK1977" s="13">
        <f t="shared" si="418"/>
        <v>0</v>
      </c>
    </row>
    <row r="1978" spans="1:37" ht="16.5">
      <c r="A1978" s="233"/>
      <c r="B1978" s="60">
        <v>6401339</v>
      </c>
      <c r="C1978" s="24" t="s">
        <v>1138</v>
      </c>
      <c r="D1978" s="101" t="s">
        <v>10</v>
      </c>
      <c r="E1978" s="62">
        <v>4.1500000000000004</v>
      </c>
      <c r="F1978" s="63">
        <f t="shared" si="419"/>
        <v>0.91</v>
      </c>
      <c r="G1978" s="63">
        <f>F1978+E1978</f>
        <v>5.0600000000000005</v>
      </c>
      <c r="H1978" s="24" t="s">
        <v>74</v>
      </c>
      <c r="AE1978" s="145">
        <v>3.89</v>
      </c>
      <c r="AF1978" s="9">
        <f t="shared" si="413"/>
        <v>4.1500000000000004</v>
      </c>
      <c r="AG1978" s="3">
        <f t="shared" si="415"/>
        <v>0.91</v>
      </c>
      <c r="AH1978" s="61">
        <f t="shared" si="414"/>
        <v>5.0600000000000005</v>
      </c>
      <c r="AI1978" s="13">
        <f t="shared" si="416"/>
        <v>0</v>
      </c>
      <c r="AJ1978" s="13">
        <f t="shared" si="417"/>
        <v>0</v>
      </c>
      <c r="AK1978" s="13">
        <f t="shared" si="418"/>
        <v>0</v>
      </c>
    </row>
    <row r="1979" spans="1:37" ht="34.5" customHeight="1">
      <c r="A1979" s="94"/>
      <c r="B1979" s="60"/>
      <c r="C1979" s="254" t="s">
        <v>3384</v>
      </c>
      <c r="D1979" s="255"/>
      <c r="E1979" s="255"/>
      <c r="F1979" s="255"/>
      <c r="G1979" s="255"/>
      <c r="H1979" s="256"/>
      <c r="AF1979" s="9">
        <f t="shared" si="413"/>
        <v>0</v>
      </c>
      <c r="AG1979" s="3">
        <f t="shared" si="415"/>
        <v>0</v>
      </c>
      <c r="AH1979" s="61">
        <f t="shared" si="414"/>
        <v>0</v>
      </c>
      <c r="AI1979" s="13">
        <f t="shared" si="416"/>
        <v>0</v>
      </c>
      <c r="AJ1979" s="13">
        <f t="shared" si="417"/>
        <v>0</v>
      </c>
      <c r="AK1979" s="13">
        <f t="shared" si="418"/>
        <v>0</v>
      </c>
    </row>
    <row r="1980" spans="1:37" ht="16.5">
      <c r="A1980" s="94"/>
      <c r="B1980" s="60">
        <v>6401340</v>
      </c>
      <c r="C1980" s="24" t="s">
        <v>3379</v>
      </c>
      <c r="D1980" s="101" t="s">
        <v>10</v>
      </c>
      <c r="E1980" s="62">
        <v>14.22</v>
      </c>
      <c r="F1980" s="63">
        <f t="shared" ref="F1980:F1986" si="421">ROUND(E1980*0.22,2)</f>
        <v>3.13</v>
      </c>
      <c r="G1980" s="63">
        <f t="shared" ref="G1980:G1986" si="422">F1980+E1980</f>
        <v>17.350000000000001</v>
      </c>
      <c r="H1980" s="24" t="s">
        <v>74</v>
      </c>
      <c r="AE1980" s="145">
        <v>13.33</v>
      </c>
      <c r="AF1980" s="9">
        <f t="shared" si="413"/>
        <v>14.22</v>
      </c>
      <c r="AG1980" s="3">
        <f t="shared" si="415"/>
        <v>3.13</v>
      </c>
      <c r="AH1980" s="61">
        <f t="shared" si="414"/>
        <v>17.350000000000001</v>
      </c>
      <c r="AI1980" s="13">
        <f t="shared" si="416"/>
        <v>0</v>
      </c>
      <c r="AJ1980" s="13">
        <f t="shared" si="417"/>
        <v>0</v>
      </c>
      <c r="AK1980" s="13">
        <f t="shared" si="418"/>
        <v>0</v>
      </c>
    </row>
    <row r="1981" spans="1:37" ht="16.5">
      <c r="A1981" s="94"/>
      <c r="B1981" s="166">
        <v>6401869</v>
      </c>
      <c r="C1981" s="149" t="s">
        <v>3548</v>
      </c>
      <c r="D1981" s="173" t="s">
        <v>10</v>
      </c>
      <c r="E1981" s="32">
        <v>72.77</v>
      </c>
      <c r="F1981" s="162">
        <f>E1981*22%</f>
        <v>16.009399999999999</v>
      </c>
      <c r="G1981" s="167">
        <f t="shared" si="422"/>
        <v>88.779399999999995</v>
      </c>
      <c r="H1981" s="31" t="s">
        <v>3549</v>
      </c>
      <c r="AH1981" s="61"/>
      <c r="AI1981" s="13"/>
      <c r="AJ1981" s="13"/>
      <c r="AK1981" s="13"/>
    </row>
    <row r="1982" spans="1:37" ht="16.5">
      <c r="A1982" s="94" t="s">
        <v>2618</v>
      </c>
      <c r="B1982" s="60">
        <v>6401341</v>
      </c>
      <c r="C1982" s="24" t="s">
        <v>1139</v>
      </c>
      <c r="D1982" s="101" t="s">
        <v>10</v>
      </c>
      <c r="E1982" s="62">
        <v>37.799999999999997</v>
      </c>
      <c r="F1982" s="63">
        <f t="shared" si="421"/>
        <v>8.32</v>
      </c>
      <c r="G1982" s="63">
        <f t="shared" si="422"/>
        <v>46.12</v>
      </c>
      <c r="H1982" s="24" t="s">
        <v>74</v>
      </c>
      <c r="AE1982" s="145">
        <v>35.450000000000003</v>
      </c>
      <c r="AF1982" s="9">
        <f t="shared" si="413"/>
        <v>37.799999999999997</v>
      </c>
      <c r="AG1982" s="3">
        <f t="shared" si="415"/>
        <v>8.32</v>
      </c>
      <c r="AH1982" s="61">
        <f t="shared" si="414"/>
        <v>46.12</v>
      </c>
      <c r="AI1982" s="13">
        <f t="shared" si="416"/>
        <v>0</v>
      </c>
      <c r="AJ1982" s="13">
        <f t="shared" si="417"/>
        <v>0</v>
      </c>
      <c r="AK1982" s="13">
        <f t="shared" si="418"/>
        <v>0</v>
      </c>
    </row>
    <row r="1983" spans="1:37" ht="16.5">
      <c r="A1983" s="94"/>
      <c r="B1983" s="60">
        <v>6401342</v>
      </c>
      <c r="C1983" s="24" t="s">
        <v>3380</v>
      </c>
      <c r="D1983" s="101" t="s">
        <v>10</v>
      </c>
      <c r="E1983" s="62">
        <v>59.09</v>
      </c>
      <c r="F1983" s="63">
        <f t="shared" si="421"/>
        <v>13</v>
      </c>
      <c r="G1983" s="63">
        <f t="shared" si="422"/>
        <v>72.09</v>
      </c>
      <c r="H1983" s="24" t="s">
        <v>74</v>
      </c>
      <c r="AE1983" s="145">
        <v>55.41</v>
      </c>
      <c r="AF1983" s="9">
        <f t="shared" si="413"/>
        <v>59.09</v>
      </c>
      <c r="AG1983" s="3">
        <f t="shared" si="415"/>
        <v>13</v>
      </c>
      <c r="AH1983" s="61">
        <f t="shared" si="414"/>
        <v>72.09</v>
      </c>
      <c r="AI1983" s="13">
        <f t="shared" si="416"/>
        <v>0</v>
      </c>
      <c r="AJ1983" s="13">
        <f t="shared" si="417"/>
        <v>0</v>
      </c>
      <c r="AK1983" s="13">
        <f t="shared" si="418"/>
        <v>0</v>
      </c>
    </row>
    <row r="1984" spans="1:37" ht="16.5">
      <c r="A1984" s="233" t="s">
        <v>2618</v>
      </c>
      <c r="B1984" s="60">
        <v>6401343</v>
      </c>
      <c r="C1984" s="24" t="s">
        <v>3381</v>
      </c>
      <c r="D1984" s="101" t="s">
        <v>10</v>
      </c>
      <c r="E1984" s="62">
        <v>223.03</v>
      </c>
      <c r="F1984" s="63">
        <f t="shared" si="421"/>
        <v>49.07</v>
      </c>
      <c r="G1984" s="63">
        <f t="shared" si="422"/>
        <v>272.10000000000002</v>
      </c>
      <c r="H1984" s="24" t="s">
        <v>74</v>
      </c>
      <c r="AE1984" s="145">
        <v>209.14</v>
      </c>
      <c r="AF1984" s="9">
        <f t="shared" si="413"/>
        <v>223.03</v>
      </c>
      <c r="AG1984" s="3">
        <f t="shared" si="415"/>
        <v>49.07</v>
      </c>
      <c r="AH1984" s="61">
        <f t="shared" si="414"/>
        <v>272.10000000000002</v>
      </c>
      <c r="AI1984" s="13">
        <f t="shared" si="416"/>
        <v>0</v>
      </c>
      <c r="AJ1984" s="13">
        <f t="shared" si="417"/>
        <v>0</v>
      </c>
      <c r="AK1984" s="13">
        <f t="shared" si="418"/>
        <v>0</v>
      </c>
    </row>
    <row r="1985" spans="1:37" ht="16.5">
      <c r="A1985" s="233"/>
      <c r="B1985" s="60">
        <v>6401344</v>
      </c>
      <c r="C1985" s="24" t="s">
        <v>3382</v>
      </c>
      <c r="D1985" s="101" t="s">
        <v>10</v>
      </c>
      <c r="E1985" s="62">
        <v>19.16</v>
      </c>
      <c r="F1985" s="63">
        <f t="shared" si="421"/>
        <v>4.22</v>
      </c>
      <c r="G1985" s="63">
        <f t="shared" si="422"/>
        <v>23.38</v>
      </c>
      <c r="H1985" s="24" t="s">
        <v>74</v>
      </c>
      <c r="AE1985" s="145">
        <v>17.97</v>
      </c>
      <c r="AF1985" s="9">
        <f t="shared" si="413"/>
        <v>19.16</v>
      </c>
      <c r="AG1985" s="3">
        <f t="shared" si="415"/>
        <v>4.22</v>
      </c>
      <c r="AH1985" s="61">
        <f t="shared" si="414"/>
        <v>23.38</v>
      </c>
      <c r="AI1985" s="13">
        <f t="shared" si="416"/>
        <v>0</v>
      </c>
      <c r="AJ1985" s="13">
        <f t="shared" si="417"/>
        <v>0</v>
      </c>
      <c r="AK1985" s="13">
        <f t="shared" si="418"/>
        <v>0</v>
      </c>
    </row>
    <row r="1986" spans="1:37" ht="16.5">
      <c r="A1986" s="233"/>
      <c r="B1986" s="60">
        <v>6401345</v>
      </c>
      <c r="C1986" s="24" t="s">
        <v>3383</v>
      </c>
      <c r="D1986" s="101" t="s">
        <v>10</v>
      </c>
      <c r="E1986" s="62">
        <v>31.47</v>
      </c>
      <c r="F1986" s="63">
        <f t="shared" si="421"/>
        <v>6.92</v>
      </c>
      <c r="G1986" s="63">
        <f t="shared" si="422"/>
        <v>38.39</v>
      </c>
      <c r="H1986" s="24" t="s">
        <v>74</v>
      </c>
      <c r="AE1986" s="145">
        <v>29.51</v>
      </c>
      <c r="AF1986" s="9">
        <f t="shared" si="413"/>
        <v>31.47</v>
      </c>
      <c r="AG1986" s="3">
        <f t="shared" si="415"/>
        <v>6.92</v>
      </c>
      <c r="AH1986" s="61">
        <f t="shared" si="414"/>
        <v>38.39</v>
      </c>
      <c r="AI1986" s="13">
        <f t="shared" si="416"/>
        <v>0</v>
      </c>
      <c r="AJ1986" s="13">
        <f t="shared" si="417"/>
        <v>0</v>
      </c>
      <c r="AK1986" s="13">
        <f t="shared" si="418"/>
        <v>0</v>
      </c>
    </row>
    <row r="1987" spans="1:37" ht="34.5" customHeight="1">
      <c r="A1987" s="94"/>
      <c r="B1987" s="60"/>
      <c r="C1987" s="254" t="s">
        <v>3385</v>
      </c>
      <c r="D1987" s="255"/>
      <c r="E1987" s="255"/>
      <c r="F1987" s="255"/>
      <c r="G1987" s="255"/>
      <c r="H1987" s="256"/>
      <c r="AF1987" s="9">
        <f t="shared" si="413"/>
        <v>0</v>
      </c>
      <c r="AG1987" s="3">
        <f t="shared" si="415"/>
        <v>0</v>
      </c>
      <c r="AH1987" s="61">
        <f t="shared" si="414"/>
        <v>0</v>
      </c>
      <c r="AI1987" s="13">
        <f t="shared" si="416"/>
        <v>0</v>
      </c>
      <c r="AJ1987" s="13">
        <f t="shared" si="417"/>
        <v>0</v>
      </c>
      <c r="AK1987" s="13">
        <f t="shared" si="418"/>
        <v>0</v>
      </c>
    </row>
    <row r="1988" spans="1:37" ht="20.100000000000001" customHeight="1">
      <c r="A1988" s="94"/>
      <c r="B1988" s="60"/>
      <c r="C1988" s="74" t="s">
        <v>1140</v>
      </c>
      <c r="D1988" s="210"/>
      <c r="E1988" s="211"/>
      <c r="F1988" s="211"/>
      <c r="G1988" s="211"/>
      <c r="H1988" s="212"/>
      <c r="AF1988" s="9">
        <f t="shared" si="413"/>
        <v>0</v>
      </c>
      <c r="AG1988" s="3">
        <f t="shared" si="415"/>
        <v>0</v>
      </c>
      <c r="AH1988" s="61">
        <f t="shared" si="414"/>
        <v>0</v>
      </c>
      <c r="AI1988" s="13">
        <f t="shared" si="416"/>
        <v>0</v>
      </c>
      <c r="AJ1988" s="13">
        <f t="shared" si="417"/>
        <v>0</v>
      </c>
      <c r="AK1988" s="13">
        <f t="shared" si="418"/>
        <v>0</v>
      </c>
    </row>
    <row r="1989" spans="1:37" ht="16.5">
      <c r="A1989" s="233" t="s">
        <v>2618</v>
      </c>
      <c r="B1989" s="60">
        <v>6401346</v>
      </c>
      <c r="C1989" s="24" t="s">
        <v>1141</v>
      </c>
      <c r="D1989" s="101" t="s">
        <v>10</v>
      </c>
      <c r="E1989" s="62">
        <v>73.14</v>
      </c>
      <c r="F1989" s="63">
        <f t="shared" ref="F1989:F2012" si="423">ROUND(E1989*0.22,2)</f>
        <v>16.09</v>
      </c>
      <c r="G1989" s="63">
        <f>F1989+E1989</f>
        <v>89.23</v>
      </c>
      <c r="H1989" s="24" t="s">
        <v>74</v>
      </c>
      <c r="AE1989" s="145">
        <v>68.59</v>
      </c>
      <c r="AF1989" s="9">
        <f t="shared" si="413"/>
        <v>73.14</v>
      </c>
      <c r="AG1989" s="3">
        <f t="shared" si="415"/>
        <v>16.09</v>
      </c>
      <c r="AH1989" s="61">
        <f t="shared" si="414"/>
        <v>89.23</v>
      </c>
      <c r="AI1989" s="13">
        <f t="shared" si="416"/>
        <v>0</v>
      </c>
      <c r="AJ1989" s="13">
        <f t="shared" si="417"/>
        <v>0</v>
      </c>
      <c r="AK1989" s="13">
        <f t="shared" si="418"/>
        <v>0</v>
      </c>
    </row>
    <row r="1990" spans="1:37" ht="16.5">
      <c r="A1990" s="233"/>
      <c r="B1990" s="60">
        <v>6401347</v>
      </c>
      <c r="C1990" s="24" t="s">
        <v>3386</v>
      </c>
      <c r="D1990" s="101" t="s">
        <v>10</v>
      </c>
      <c r="E1990" s="62">
        <v>66.790000000000006</v>
      </c>
      <c r="F1990" s="63">
        <f t="shared" si="423"/>
        <v>14.69</v>
      </c>
      <c r="G1990" s="63">
        <f>F1990+E1990</f>
        <v>81.48</v>
      </c>
      <c r="H1990" s="24" t="s">
        <v>74</v>
      </c>
      <c r="AE1990" s="145">
        <v>62.63</v>
      </c>
      <c r="AF1990" s="9">
        <f t="shared" si="413"/>
        <v>66.790000000000006</v>
      </c>
      <c r="AG1990" s="3">
        <f t="shared" si="415"/>
        <v>14.69</v>
      </c>
      <c r="AH1990" s="61">
        <f t="shared" si="414"/>
        <v>81.48</v>
      </c>
      <c r="AI1990" s="13">
        <f t="shared" si="416"/>
        <v>0</v>
      </c>
      <c r="AJ1990" s="13">
        <f t="shared" si="417"/>
        <v>0</v>
      </c>
      <c r="AK1990" s="13">
        <f t="shared" si="418"/>
        <v>0</v>
      </c>
    </row>
    <row r="1991" spans="1:37" ht="16.5">
      <c r="A1991" s="233"/>
      <c r="B1991" s="60">
        <v>6401348</v>
      </c>
      <c r="C1991" s="24" t="s">
        <v>3387</v>
      </c>
      <c r="D1991" s="101" t="s">
        <v>10</v>
      </c>
      <c r="E1991" s="62">
        <v>33.17</v>
      </c>
      <c r="F1991" s="63">
        <f t="shared" si="423"/>
        <v>7.3</v>
      </c>
      <c r="G1991" s="63">
        <f>F1991+E1991</f>
        <v>40.47</v>
      </c>
      <c r="H1991" s="24" t="s">
        <v>74</v>
      </c>
      <c r="AE1991" s="145">
        <v>31.1</v>
      </c>
      <c r="AF1991" s="9">
        <f t="shared" si="413"/>
        <v>33.17</v>
      </c>
      <c r="AG1991" s="3">
        <f t="shared" si="415"/>
        <v>7.3</v>
      </c>
      <c r="AH1991" s="61">
        <f t="shared" si="414"/>
        <v>40.47</v>
      </c>
      <c r="AI1991" s="13">
        <f t="shared" si="416"/>
        <v>0</v>
      </c>
      <c r="AJ1991" s="13">
        <f t="shared" si="417"/>
        <v>0</v>
      </c>
      <c r="AK1991" s="13">
        <f t="shared" si="418"/>
        <v>0</v>
      </c>
    </row>
    <row r="1992" spans="1:37" ht="20.100000000000001" customHeight="1">
      <c r="A1992" s="94"/>
      <c r="B1992" s="60"/>
      <c r="C1992" s="74" t="s">
        <v>3473</v>
      </c>
      <c r="D1992" s="210"/>
      <c r="E1992" s="211"/>
      <c r="F1992" s="211"/>
      <c r="G1992" s="211"/>
      <c r="H1992" s="212"/>
      <c r="AF1992" s="9">
        <f t="shared" ref="AF1992:AF2064" si="424">ROUND(AE1992+(AE1992*6.64%),2)</f>
        <v>0</v>
      </c>
      <c r="AG1992" s="3">
        <f t="shared" si="415"/>
        <v>0</v>
      </c>
      <c r="AH1992" s="61">
        <f t="shared" ref="AH1992:AH2064" si="425">AF1992+AG1992</f>
        <v>0</v>
      </c>
      <c r="AI1992" s="13">
        <f t="shared" si="416"/>
        <v>0</v>
      </c>
      <c r="AJ1992" s="13">
        <f t="shared" si="417"/>
        <v>0</v>
      </c>
      <c r="AK1992" s="13">
        <f t="shared" si="418"/>
        <v>0</v>
      </c>
    </row>
    <row r="1993" spans="1:37" ht="16.5">
      <c r="A1993" s="233" t="s">
        <v>2618</v>
      </c>
      <c r="B1993" s="60">
        <v>6401349</v>
      </c>
      <c r="C1993" s="24" t="s">
        <v>1142</v>
      </c>
      <c r="D1993" s="101" t="s">
        <v>10</v>
      </c>
      <c r="E1993" s="62">
        <v>88.8</v>
      </c>
      <c r="F1993" s="63">
        <f t="shared" si="423"/>
        <v>19.54</v>
      </c>
      <c r="G1993" s="63">
        <f t="shared" ref="G1993:G2004" si="426">F1993+E1993</f>
        <v>108.34</v>
      </c>
      <c r="H1993" s="24" t="s">
        <v>74</v>
      </c>
      <c r="AE1993" s="145">
        <v>83.27</v>
      </c>
      <c r="AF1993" s="9">
        <f t="shared" si="424"/>
        <v>88.8</v>
      </c>
      <c r="AG1993" s="3">
        <f t="shared" si="415"/>
        <v>19.54</v>
      </c>
      <c r="AH1993" s="61">
        <f t="shared" si="425"/>
        <v>108.34</v>
      </c>
      <c r="AI1993" s="13">
        <f t="shared" si="416"/>
        <v>0</v>
      </c>
      <c r="AJ1993" s="13">
        <f t="shared" si="417"/>
        <v>0</v>
      </c>
      <c r="AK1993" s="13">
        <f t="shared" si="418"/>
        <v>0</v>
      </c>
    </row>
    <row r="1994" spans="1:37" ht="16.5">
      <c r="A1994" s="233"/>
      <c r="B1994" s="60">
        <v>6401350</v>
      </c>
      <c r="C1994" s="24" t="s">
        <v>1143</v>
      </c>
      <c r="D1994" s="101" t="s">
        <v>10</v>
      </c>
      <c r="E1994" s="62">
        <v>1.03</v>
      </c>
      <c r="F1994" s="63">
        <f t="shared" si="423"/>
        <v>0.23</v>
      </c>
      <c r="G1994" s="63">
        <f t="shared" si="426"/>
        <v>1.26</v>
      </c>
      <c r="H1994" s="24" t="s">
        <v>74</v>
      </c>
      <c r="AE1994" s="145">
        <v>0.97</v>
      </c>
      <c r="AF1994" s="9">
        <f t="shared" si="424"/>
        <v>1.03</v>
      </c>
      <c r="AG1994" s="3">
        <f t="shared" si="415"/>
        <v>0.23</v>
      </c>
      <c r="AH1994" s="61">
        <f t="shared" si="425"/>
        <v>1.26</v>
      </c>
      <c r="AI1994" s="13">
        <f t="shared" si="416"/>
        <v>0</v>
      </c>
      <c r="AJ1994" s="13">
        <f t="shared" si="417"/>
        <v>0</v>
      </c>
      <c r="AK1994" s="13">
        <f t="shared" si="418"/>
        <v>0</v>
      </c>
    </row>
    <row r="1995" spans="1:37" ht="33">
      <c r="A1995" s="94">
        <v>2025</v>
      </c>
      <c r="B1995" s="60">
        <v>6401351</v>
      </c>
      <c r="C1995" s="24" t="s">
        <v>3389</v>
      </c>
      <c r="D1995" s="101" t="s">
        <v>10</v>
      </c>
      <c r="E1995" s="62">
        <v>40.15</v>
      </c>
      <c r="F1995" s="63">
        <f t="shared" si="423"/>
        <v>8.83</v>
      </c>
      <c r="G1995" s="63">
        <f t="shared" si="426"/>
        <v>48.98</v>
      </c>
      <c r="H1995" s="24" t="s">
        <v>74</v>
      </c>
      <c r="AE1995" s="145">
        <v>37.65</v>
      </c>
      <c r="AF1995" s="9">
        <f t="shared" si="424"/>
        <v>40.15</v>
      </c>
      <c r="AG1995" s="3">
        <f t="shared" si="415"/>
        <v>8.83</v>
      </c>
      <c r="AH1995" s="61">
        <f t="shared" si="425"/>
        <v>48.98</v>
      </c>
      <c r="AI1995" s="13">
        <f t="shared" si="416"/>
        <v>0</v>
      </c>
      <c r="AJ1995" s="13">
        <f t="shared" si="417"/>
        <v>0</v>
      </c>
      <c r="AK1995" s="13">
        <f t="shared" si="418"/>
        <v>0</v>
      </c>
    </row>
    <row r="1996" spans="1:37" ht="16.5">
      <c r="A1996" s="94"/>
      <c r="B1996" s="60">
        <v>6401352</v>
      </c>
      <c r="C1996" s="24" t="s">
        <v>3391</v>
      </c>
      <c r="D1996" s="101" t="s">
        <v>10</v>
      </c>
      <c r="E1996" s="62">
        <v>37.619999999999997</v>
      </c>
      <c r="F1996" s="63">
        <f t="shared" si="423"/>
        <v>8.2799999999999994</v>
      </c>
      <c r="G1996" s="63">
        <f t="shared" si="426"/>
        <v>45.9</v>
      </c>
      <c r="H1996" s="24" t="s">
        <v>74</v>
      </c>
      <c r="AE1996" s="145">
        <v>35.28</v>
      </c>
      <c r="AF1996" s="9">
        <f t="shared" si="424"/>
        <v>37.619999999999997</v>
      </c>
      <c r="AG1996" s="3">
        <f t="shared" ref="AG1996:AG2060" si="427">ROUND(E1996*0.22,2)</f>
        <v>8.2799999999999994</v>
      </c>
      <c r="AH1996" s="61">
        <f t="shared" si="425"/>
        <v>45.9</v>
      </c>
      <c r="AI1996" s="13">
        <f t="shared" ref="AI1996:AI2026" si="428">AF1996-E1996</f>
        <v>0</v>
      </c>
      <c r="AJ1996" s="13">
        <f t="shared" ref="AJ1996:AJ2026" si="429">AG1996-F1996</f>
        <v>0</v>
      </c>
      <c r="AK1996" s="13">
        <f t="shared" ref="AK1996:AK2026" si="430">AH1996-G1996</f>
        <v>0</v>
      </c>
    </row>
    <row r="1997" spans="1:37" ht="16.5">
      <c r="A1997" s="94" t="s">
        <v>2618</v>
      </c>
      <c r="B1997" s="60">
        <v>6401353</v>
      </c>
      <c r="C1997" s="24" t="s">
        <v>3390</v>
      </c>
      <c r="D1997" s="101" t="s">
        <v>10</v>
      </c>
      <c r="E1997" s="62">
        <v>38.090000000000003</v>
      </c>
      <c r="F1997" s="63">
        <f t="shared" si="423"/>
        <v>8.3800000000000008</v>
      </c>
      <c r="G1997" s="63">
        <f t="shared" si="426"/>
        <v>46.470000000000006</v>
      </c>
      <c r="H1997" s="24" t="s">
        <v>74</v>
      </c>
      <c r="AE1997" s="145">
        <v>35.72</v>
      </c>
      <c r="AF1997" s="9">
        <f t="shared" si="424"/>
        <v>38.090000000000003</v>
      </c>
      <c r="AG1997" s="3">
        <f t="shared" si="427"/>
        <v>8.3800000000000008</v>
      </c>
      <c r="AH1997" s="61">
        <f t="shared" si="425"/>
        <v>46.470000000000006</v>
      </c>
      <c r="AI1997" s="13">
        <f t="shared" si="428"/>
        <v>0</v>
      </c>
      <c r="AJ1997" s="13">
        <f t="shared" si="429"/>
        <v>0</v>
      </c>
      <c r="AK1997" s="13">
        <f t="shared" si="430"/>
        <v>0</v>
      </c>
    </row>
    <row r="1998" spans="1:37" ht="33">
      <c r="A1998" s="94">
        <v>2025</v>
      </c>
      <c r="B1998" s="60">
        <v>6401354</v>
      </c>
      <c r="C1998" s="24" t="s">
        <v>3388</v>
      </c>
      <c r="D1998" s="101" t="s">
        <v>10</v>
      </c>
      <c r="E1998" s="62">
        <v>19.18</v>
      </c>
      <c r="F1998" s="63">
        <f t="shared" si="423"/>
        <v>4.22</v>
      </c>
      <c r="G1998" s="63">
        <f t="shared" si="426"/>
        <v>23.4</v>
      </c>
      <c r="H1998" s="24" t="s">
        <v>74</v>
      </c>
      <c r="AE1998" s="145">
        <v>17.989999999999998</v>
      </c>
      <c r="AF1998" s="9">
        <f t="shared" si="424"/>
        <v>19.18</v>
      </c>
      <c r="AG1998" s="3">
        <f t="shared" si="427"/>
        <v>4.22</v>
      </c>
      <c r="AH1998" s="61">
        <f t="shared" si="425"/>
        <v>23.4</v>
      </c>
      <c r="AI1998" s="13">
        <f t="shared" si="428"/>
        <v>0</v>
      </c>
      <c r="AJ1998" s="13">
        <f t="shared" si="429"/>
        <v>0</v>
      </c>
      <c r="AK1998" s="13">
        <f t="shared" si="430"/>
        <v>0</v>
      </c>
    </row>
    <row r="1999" spans="1:37" ht="16.5">
      <c r="A1999" s="94">
        <v>2025</v>
      </c>
      <c r="B1999" s="60">
        <v>6401355</v>
      </c>
      <c r="C1999" s="24" t="s">
        <v>3392</v>
      </c>
      <c r="D1999" s="101" t="s">
        <v>10</v>
      </c>
      <c r="E1999" s="62">
        <v>33.270000000000003</v>
      </c>
      <c r="F1999" s="63">
        <f t="shared" si="423"/>
        <v>7.32</v>
      </c>
      <c r="G1999" s="63">
        <f t="shared" si="426"/>
        <v>40.590000000000003</v>
      </c>
      <c r="H1999" s="24" t="s">
        <v>74</v>
      </c>
      <c r="AE1999" s="145">
        <v>31.2</v>
      </c>
      <c r="AF1999" s="9">
        <f t="shared" si="424"/>
        <v>33.270000000000003</v>
      </c>
      <c r="AG1999" s="3">
        <f t="shared" si="427"/>
        <v>7.32</v>
      </c>
      <c r="AH1999" s="61">
        <f t="shared" si="425"/>
        <v>40.590000000000003</v>
      </c>
      <c r="AI1999" s="13">
        <f t="shared" si="428"/>
        <v>0</v>
      </c>
      <c r="AJ1999" s="13">
        <f t="shared" si="429"/>
        <v>0</v>
      </c>
      <c r="AK1999" s="13">
        <f t="shared" si="430"/>
        <v>0</v>
      </c>
    </row>
    <row r="2000" spans="1:37" ht="16.5">
      <c r="A2000" s="94">
        <v>2025</v>
      </c>
      <c r="B2000" s="60">
        <v>6401356</v>
      </c>
      <c r="C2000" s="24" t="s">
        <v>3393</v>
      </c>
      <c r="D2000" s="101" t="s">
        <v>10</v>
      </c>
      <c r="E2000" s="62">
        <v>40.53</v>
      </c>
      <c r="F2000" s="63">
        <f t="shared" si="423"/>
        <v>8.92</v>
      </c>
      <c r="G2000" s="63">
        <f t="shared" si="426"/>
        <v>49.45</v>
      </c>
      <c r="H2000" s="24" t="s">
        <v>74</v>
      </c>
      <c r="AE2000" s="145">
        <v>38.01</v>
      </c>
      <c r="AF2000" s="9">
        <f t="shared" si="424"/>
        <v>40.53</v>
      </c>
      <c r="AG2000" s="3">
        <f t="shared" si="427"/>
        <v>8.92</v>
      </c>
      <c r="AH2000" s="61">
        <f t="shared" si="425"/>
        <v>49.45</v>
      </c>
      <c r="AI2000" s="13">
        <f t="shared" si="428"/>
        <v>0</v>
      </c>
      <c r="AJ2000" s="13">
        <f t="shared" si="429"/>
        <v>0</v>
      </c>
      <c r="AK2000" s="13">
        <f t="shared" si="430"/>
        <v>0</v>
      </c>
    </row>
    <row r="2001" spans="1:37" ht="16.5">
      <c r="A2001" s="94"/>
      <c r="B2001" s="60">
        <v>6401357</v>
      </c>
      <c r="C2001" s="24" t="s">
        <v>3394</v>
      </c>
      <c r="D2001" s="101" t="s">
        <v>10</v>
      </c>
      <c r="E2001" s="62">
        <v>38.21</v>
      </c>
      <c r="F2001" s="63">
        <f t="shared" si="423"/>
        <v>8.41</v>
      </c>
      <c r="G2001" s="63">
        <f t="shared" si="426"/>
        <v>46.620000000000005</v>
      </c>
      <c r="H2001" s="24" t="s">
        <v>74</v>
      </c>
      <c r="AE2001" s="145">
        <v>35.83</v>
      </c>
      <c r="AF2001" s="9">
        <f t="shared" si="424"/>
        <v>38.21</v>
      </c>
      <c r="AG2001" s="3">
        <f t="shared" si="427"/>
        <v>8.41</v>
      </c>
      <c r="AH2001" s="61">
        <f t="shared" si="425"/>
        <v>46.620000000000005</v>
      </c>
      <c r="AI2001" s="13">
        <f t="shared" si="428"/>
        <v>0</v>
      </c>
      <c r="AJ2001" s="13">
        <f t="shared" si="429"/>
        <v>0</v>
      </c>
      <c r="AK2001" s="13">
        <f t="shared" si="430"/>
        <v>0</v>
      </c>
    </row>
    <row r="2002" spans="1:37" ht="16.5">
      <c r="A2002" s="94"/>
      <c r="B2002" s="60">
        <v>6401358</v>
      </c>
      <c r="C2002" s="24" t="s">
        <v>3395</v>
      </c>
      <c r="D2002" s="101" t="s">
        <v>10</v>
      </c>
      <c r="E2002" s="62">
        <v>21.54</v>
      </c>
      <c r="F2002" s="63">
        <f t="shared" si="423"/>
        <v>4.74</v>
      </c>
      <c r="G2002" s="63">
        <f t="shared" si="426"/>
        <v>26.28</v>
      </c>
      <c r="H2002" s="24" t="s">
        <v>74</v>
      </c>
      <c r="AE2002" s="145">
        <v>20.2</v>
      </c>
      <c r="AF2002" s="9">
        <f t="shared" si="424"/>
        <v>21.54</v>
      </c>
      <c r="AG2002" s="3">
        <f t="shared" si="427"/>
        <v>4.74</v>
      </c>
      <c r="AH2002" s="61">
        <f t="shared" si="425"/>
        <v>26.28</v>
      </c>
      <c r="AI2002" s="13">
        <f t="shared" si="428"/>
        <v>0</v>
      </c>
      <c r="AJ2002" s="13">
        <f t="shared" si="429"/>
        <v>0</v>
      </c>
      <c r="AK2002" s="13">
        <f t="shared" si="430"/>
        <v>0</v>
      </c>
    </row>
    <row r="2003" spans="1:37" ht="16.5">
      <c r="A2003" s="94">
        <v>2025</v>
      </c>
      <c r="B2003" s="60">
        <v>6401359</v>
      </c>
      <c r="C2003" s="24" t="s">
        <v>3396</v>
      </c>
      <c r="D2003" s="101" t="s">
        <v>10</v>
      </c>
      <c r="E2003" s="62">
        <v>24.82</v>
      </c>
      <c r="F2003" s="63">
        <f t="shared" si="423"/>
        <v>5.46</v>
      </c>
      <c r="G2003" s="63">
        <f t="shared" si="426"/>
        <v>30.28</v>
      </c>
      <c r="H2003" s="24" t="s">
        <v>74</v>
      </c>
      <c r="AE2003" s="145">
        <v>23.27</v>
      </c>
      <c r="AF2003" s="9">
        <f t="shared" si="424"/>
        <v>24.82</v>
      </c>
      <c r="AG2003" s="3">
        <f t="shared" si="427"/>
        <v>5.46</v>
      </c>
      <c r="AH2003" s="61">
        <f t="shared" si="425"/>
        <v>30.28</v>
      </c>
      <c r="AI2003" s="13">
        <f t="shared" si="428"/>
        <v>0</v>
      </c>
      <c r="AJ2003" s="13">
        <f t="shared" si="429"/>
        <v>0</v>
      </c>
      <c r="AK2003" s="13">
        <f t="shared" si="430"/>
        <v>0</v>
      </c>
    </row>
    <row r="2004" spans="1:37" ht="16.5">
      <c r="A2004" s="94">
        <v>2025</v>
      </c>
      <c r="B2004" s="60">
        <v>6401360</v>
      </c>
      <c r="C2004" s="24" t="s">
        <v>1144</v>
      </c>
      <c r="D2004" s="101" t="s">
        <v>10</v>
      </c>
      <c r="E2004" s="62">
        <v>24.82</v>
      </c>
      <c r="F2004" s="63">
        <f t="shared" si="423"/>
        <v>5.46</v>
      </c>
      <c r="G2004" s="63">
        <f t="shared" si="426"/>
        <v>30.28</v>
      </c>
      <c r="H2004" s="24" t="s">
        <v>74</v>
      </c>
      <c r="AE2004" s="145">
        <v>23.27</v>
      </c>
      <c r="AF2004" s="9">
        <f t="shared" si="424"/>
        <v>24.82</v>
      </c>
      <c r="AG2004" s="3">
        <f t="shared" si="427"/>
        <v>5.46</v>
      </c>
      <c r="AH2004" s="61">
        <f t="shared" si="425"/>
        <v>30.28</v>
      </c>
      <c r="AI2004" s="13">
        <f t="shared" si="428"/>
        <v>0</v>
      </c>
      <c r="AJ2004" s="13">
        <f t="shared" si="429"/>
        <v>0</v>
      </c>
      <c r="AK2004" s="13">
        <f t="shared" si="430"/>
        <v>0</v>
      </c>
    </row>
    <row r="2005" spans="1:37" ht="20.100000000000001" customHeight="1">
      <c r="A2005" s="94"/>
      <c r="B2005" s="97"/>
      <c r="C2005" s="97" t="s">
        <v>1145</v>
      </c>
      <c r="D2005" s="184"/>
      <c r="E2005" s="185"/>
      <c r="F2005" s="185"/>
      <c r="G2005" s="185"/>
      <c r="H2005" s="186"/>
      <c r="AF2005" s="9">
        <f t="shared" si="424"/>
        <v>0</v>
      </c>
      <c r="AG2005" s="3">
        <f t="shared" si="427"/>
        <v>0</v>
      </c>
      <c r="AH2005" s="61">
        <f t="shared" si="425"/>
        <v>0</v>
      </c>
      <c r="AI2005" s="13">
        <f t="shared" si="428"/>
        <v>0</v>
      </c>
      <c r="AJ2005" s="13">
        <f t="shared" si="429"/>
        <v>0</v>
      </c>
      <c r="AK2005" s="13">
        <f t="shared" si="430"/>
        <v>0</v>
      </c>
    </row>
    <row r="2006" spans="1:37" ht="16.5">
      <c r="A2006" s="94"/>
      <c r="B2006" s="60">
        <v>6401361</v>
      </c>
      <c r="C2006" s="24" t="s">
        <v>1146</v>
      </c>
      <c r="D2006" s="101" t="s">
        <v>10</v>
      </c>
      <c r="E2006" s="62">
        <v>135.44999999999999</v>
      </c>
      <c r="F2006" s="63">
        <f t="shared" si="423"/>
        <v>29.8</v>
      </c>
      <c r="G2006" s="63">
        <f>F2006+E2006</f>
        <v>165.25</v>
      </c>
      <c r="H2006" s="24" t="s">
        <v>74</v>
      </c>
      <c r="AE2006" s="145">
        <v>127.02</v>
      </c>
      <c r="AF2006" s="9">
        <f t="shared" si="424"/>
        <v>135.44999999999999</v>
      </c>
      <c r="AG2006" s="3">
        <f t="shared" si="427"/>
        <v>29.8</v>
      </c>
      <c r="AH2006" s="61">
        <f t="shared" si="425"/>
        <v>165.25</v>
      </c>
      <c r="AI2006" s="13">
        <f t="shared" si="428"/>
        <v>0</v>
      </c>
      <c r="AJ2006" s="13">
        <f t="shared" si="429"/>
        <v>0</v>
      </c>
      <c r="AK2006" s="13">
        <f t="shared" si="430"/>
        <v>0</v>
      </c>
    </row>
    <row r="2007" spans="1:37" ht="20.100000000000001" customHeight="1">
      <c r="A2007" s="94"/>
      <c r="B2007" s="97"/>
      <c r="C2007" s="97" t="s">
        <v>178</v>
      </c>
      <c r="D2007" s="184"/>
      <c r="E2007" s="185"/>
      <c r="F2007" s="185"/>
      <c r="G2007" s="185"/>
      <c r="H2007" s="186"/>
      <c r="AF2007" s="9">
        <f t="shared" si="424"/>
        <v>0</v>
      </c>
      <c r="AG2007" s="3">
        <f t="shared" si="427"/>
        <v>0</v>
      </c>
      <c r="AH2007" s="61">
        <f t="shared" si="425"/>
        <v>0</v>
      </c>
      <c r="AI2007" s="13">
        <f t="shared" si="428"/>
        <v>0</v>
      </c>
      <c r="AJ2007" s="13">
        <f t="shared" si="429"/>
        <v>0</v>
      </c>
      <c r="AK2007" s="13">
        <f t="shared" si="430"/>
        <v>0</v>
      </c>
    </row>
    <row r="2008" spans="1:37" ht="16.5">
      <c r="A2008" s="233" t="s">
        <v>2618</v>
      </c>
      <c r="B2008" s="60">
        <v>6401362</v>
      </c>
      <c r="C2008" s="24" t="s">
        <v>3397</v>
      </c>
      <c r="D2008" s="101" t="s">
        <v>10</v>
      </c>
      <c r="E2008" s="62">
        <v>19.25</v>
      </c>
      <c r="F2008" s="63">
        <f t="shared" si="423"/>
        <v>4.24</v>
      </c>
      <c r="G2008" s="63">
        <f>F2008+E2008</f>
        <v>23.490000000000002</v>
      </c>
      <c r="H2008" s="24" t="s">
        <v>74</v>
      </c>
      <c r="AE2008" s="145">
        <v>18.05</v>
      </c>
      <c r="AF2008" s="9">
        <f t="shared" si="424"/>
        <v>19.25</v>
      </c>
      <c r="AG2008" s="3">
        <f t="shared" si="427"/>
        <v>4.24</v>
      </c>
      <c r="AH2008" s="61">
        <f t="shared" si="425"/>
        <v>23.490000000000002</v>
      </c>
      <c r="AI2008" s="13">
        <f t="shared" si="428"/>
        <v>0</v>
      </c>
      <c r="AJ2008" s="13">
        <f t="shared" si="429"/>
        <v>0</v>
      </c>
      <c r="AK2008" s="13">
        <f t="shared" si="430"/>
        <v>0</v>
      </c>
    </row>
    <row r="2009" spans="1:37" ht="16.5">
      <c r="A2009" s="233"/>
      <c r="B2009" s="60">
        <v>6401363</v>
      </c>
      <c r="C2009" s="138" t="s">
        <v>3398</v>
      </c>
      <c r="D2009" s="101" t="s">
        <v>10</v>
      </c>
      <c r="E2009" s="62">
        <v>19.25</v>
      </c>
      <c r="F2009" s="63">
        <f t="shared" si="423"/>
        <v>4.24</v>
      </c>
      <c r="G2009" s="63">
        <f>F2009+E2009</f>
        <v>23.490000000000002</v>
      </c>
      <c r="H2009" s="24" t="s">
        <v>74</v>
      </c>
      <c r="AE2009" s="145">
        <v>18.05</v>
      </c>
      <c r="AF2009" s="9">
        <f t="shared" si="424"/>
        <v>19.25</v>
      </c>
      <c r="AG2009" s="3">
        <f t="shared" si="427"/>
        <v>4.24</v>
      </c>
      <c r="AH2009" s="61">
        <f t="shared" si="425"/>
        <v>23.490000000000002</v>
      </c>
      <c r="AI2009" s="13">
        <f t="shared" si="428"/>
        <v>0</v>
      </c>
      <c r="AJ2009" s="13">
        <f t="shared" si="429"/>
        <v>0</v>
      </c>
      <c r="AK2009" s="13">
        <f t="shared" si="430"/>
        <v>0</v>
      </c>
    </row>
    <row r="2010" spans="1:37" ht="16.5">
      <c r="A2010" s="233"/>
      <c r="B2010" s="60">
        <v>6401364</v>
      </c>
      <c r="C2010" s="24" t="s">
        <v>3400</v>
      </c>
      <c r="D2010" s="101" t="s">
        <v>10</v>
      </c>
      <c r="E2010" s="62">
        <v>304.91000000000003</v>
      </c>
      <c r="F2010" s="63">
        <f t="shared" si="423"/>
        <v>67.08</v>
      </c>
      <c r="G2010" s="63">
        <f>F2010+E2010</f>
        <v>371.99</v>
      </c>
      <c r="H2010" s="24" t="s">
        <v>74</v>
      </c>
      <c r="AE2010" s="145">
        <v>285.92</v>
      </c>
      <c r="AF2010" s="9">
        <f t="shared" si="424"/>
        <v>304.91000000000003</v>
      </c>
      <c r="AG2010" s="3">
        <f t="shared" si="427"/>
        <v>67.08</v>
      </c>
      <c r="AH2010" s="61">
        <f t="shared" si="425"/>
        <v>371.99</v>
      </c>
      <c r="AI2010" s="13">
        <f t="shared" si="428"/>
        <v>0</v>
      </c>
      <c r="AJ2010" s="13">
        <f t="shared" si="429"/>
        <v>0</v>
      </c>
      <c r="AK2010" s="13">
        <f t="shared" si="430"/>
        <v>0</v>
      </c>
    </row>
    <row r="2011" spans="1:37" ht="16.5">
      <c r="A2011" s="94"/>
      <c r="B2011" s="60">
        <v>6401365</v>
      </c>
      <c r="C2011" s="24" t="s">
        <v>3401</v>
      </c>
      <c r="D2011" s="101" t="s">
        <v>10</v>
      </c>
      <c r="E2011" s="62">
        <v>11.27</v>
      </c>
      <c r="F2011" s="63">
        <f t="shared" si="423"/>
        <v>2.48</v>
      </c>
      <c r="G2011" s="63">
        <f>F2011+E2011</f>
        <v>13.75</v>
      </c>
      <c r="H2011" s="24" t="s">
        <v>74</v>
      </c>
      <c r="AE2011" s="145">
        <v>10.57</v>
      </c>
      <c r="AF2011" s="9">
        <f t="shared" si="424"/>
        <v>11.27</v>
      </c>
      <c r="AG2011" s="3">
        <f t="shared" si="427"/>
        <v>2.48</v>
      </c>
      <c r="AH2011" s="61">
        <f t="shared" si="425"/>
        <v>13.75</v>
      </c>
      <c r="AI2011" s="13">
        <f t="shared" si="428"/>
        <v>0</v>
      </c>
      <c r="AJ2011" s="13">
        <f t="shared" si="429"/>
        <v>0</v>
      </c>
      <c r="AK2011" s="13">
        <f t="shared" si="430"/>
        <v>0</v>
      </c>
    </row>
    <row r="2012" spans="1:37" ht="16.5">
      <c r="A2012" s="94" t="s">
        <v>2618</v>
      </c>
      <c r="B2012" s="60">
        <v>6401366</v>
      </c>
      <c r="C2012" s="139" t="s">
        <v>3399</v>
      </c>
      <c r="D2012" s="101" t="s">
        <v>10</v>
      </c>
      <c r="E2012" s="62">
        <v>23.22</v>
      </c>
      <c r="F2012" s="63">
        <f t="shared" si="423"/>
        <v>5.1100000000000003</v>
      </c>
      <c r="G2012" s="63">
        <f>F2012+E2012</f>
        <v>28.33</v>
      </c>
      <c r="H2012" s="24" t="s">
        <v>74</v>
      </c>
      <c r="AE2012" s="145">
        <v>21.77</v>
      </c>
      <c r="AF2012" s="9">
        <f t="shared" si="424"/>
        <v>23.22</v>
      </c>
      <c r="AG2012" s="3">
        <f t="shared" si="427"/>
        <v>5.1100000000000003</v>
      </c>
      <c r="AH2012" s="61">
        <f t="shared" si="425"/>
        <v>28.33</v>
      </c>
      <c r="AI2012" s="13">
        <f t="shared" si="428"/>
        <v>0</v>
      </c>
      <c r="AJ2012" s="13">
        <f t="shared" si="429"/>
        <v>0</v>
      </c>
      <c r="AK2012" s="13">
        <f t="shared" si="430"/>
        <v>0</v>
      </c>
    </row>
    <row r="2013" spans="1:37" ht="35.1" customHeight="1">
      <c r="A2013" s="94"/>
      <c r="B2013" s="187" t="s">
        <v>3402</v>
      </c>
      <c r="C2013" s="188"/>
      <c r="D2013" s="188"/>
      <c r="E2013" s="188"/>
      <c r="F2013" s="188"/>
      <c r="G2013" s="188"/>
      <c r="H2013" s="189"/>
      <c r="AF2013" s="9">
        <f t="shared" si="424"/>
        <v>0</v>
      </c>
      <c r="AG2013" s="3">
        <f t="shared" si="427"/>
        <v>0</v>
      </c>
      <c r="AH2013" s="61">
        <f t="shared" si="425"/>
        <v>0</v>
      </c>
      <c r="AI2013" s="13">
        <f t="shared" si="428"/>
        <v>0</v>
      </c>
      <c r="AJ2013" s="13">
        <f t="shared" si="429"/>
        <v>0</v>
      </c>
      <c r="AK2013" s="13">
        <f t="shared" si="430"/>
        <v>0</v>
      </c>
    </row>
    <row r="2014" spans="1:37" ht="16.5">
      <c r="A2014" s="94"/>
      <c r="B2014" s="60">
        <v>6401367</v>
      </c>
      <c r="C2014" s="24" t="s">
        <v>1147</v>
      </c>
      <c r="D2014" s="101" t="s">
        <v>10</v>
      </c>
      <c r="E2014" s="62">
        <v>4.59</v>
      </c>
      <c r="F2014" s="63">
        <f t="shared" ref="F2014:F2020" si="431">ROUND(E2014*0.22,2)</f>
        <v>1.01</v>
      </c>
      <c r="G2014" s="63">
        <f t="shared" ref="G2014:G2020" si="432">F2014+E2014</f>
        <v>5.6</v>
      </c>
      <c r="H2014" s="24" t="s">
        <v>74</v>
      </c>
      <c r="AE2014" s="145">
        <v>4.3</v>
      </c>
      <c r="AF2014" s="9">
        <f t="shared" si="424"/>
        <v>4.59</v>
      </c>
      <c r="AG2014" s="3">
        <f t="shared" si="427"/>
        <v>1.01</v>
      </c>
      <c r="AH2014" s="61">
        <f t="shared" si="425"/>
        <v>5.6</v>
      </c>
      <c r="AI2014" s="13">
        <f t="shared" si="428"/>
        <v>0</v>
      </c>
      <c r="AJ2014" s="13">
        <f t="shared" si="429"/>
        <v>0</v>
      </c>
      <c r="AK2014" s="13">
        <f t="shared" si="430"/>
        <v>0</v>
      </c>
    </row>
    <row r="2015" spans="1:37" ht="16.5">
      <c r="A2015" s="94"/>
      <c r="B2015" s="60">
        <v>6401368</v>
      </c>
      <c r="C2015" s="24" t="s">
        <v>1148</v>
      </c>
      <c r="D2015" s="101" t="s">
        <v>10</v>
      </c>
      <c r="E2015" s="62">
        <v>4.4000000000000004</v>
      </c>
      <c r="F2015" s="63">
        <f t="shared" si="431"/>
        <v>0.97</v>
      </c>
      <c r="G2015" s="63">
        <f t="shared" si="432"/>
        <v>5.37</v>
      </c>
      <c r="H2015" s="24" t="s">
        <v>74</v>
      </c>
      <c r="AE2015" s="145">
        <v>4.13</v>
      </c>
      <c r="AF2015" s="9">
        <f t="shared" si="424"/>
        <v>4.4000000000000004</v>
      </c>
      <c r="AG2015" s="3">
        <f t="shared" si="427"/>
        <v>0.97</v>
      </c>
      <c r="AH2015" s="61">
        <f t="shared" si="425"/>
        <v>5.37</v>
      </c>
      <c r="AI2015" s="13">
        <f t="shared" si="428"/>
        <v>0</v>
      </c>
      <c r="AJ2015" s="13">
        <f t="shared" si="429"/>
        <v>0</v>
      </c>
      <c r="AK2015" s="13">
        <f t="shared" si="430"/>
        <v>0</v>
      </c>
    </row>
    <row r="2016" spans="1:37" ht="16.5">
      <c r="A2016" s="94"/>
      <c r="B2016" s="60">
        <v>6401369</v>
      </c>
      <c r="C2016" s="24" t="s">
        <v>1149</v>
      </c>
      <c r="D2016" s="101" t="s">
        <v>10</v>
      </c>
      <c r="E2016" s="62">
        <v>2.2000000000000002</v>
      </c>
      <c r="F2016" s="63">
        <f t="shared" si="431"/>
        <v>0.48</v>
      </c>
      <c r="G2016" s="63">
        <f t="shared" si="432"/>
        <v>2.68</v>
      </c>
      <c r="H2016" s="24" t="s">
        <v>74</v>
      </c>
      <c r="AE2016" s="145">
        <v>2.06</v>
      </c>
      <c r="AF2016" s="9">
        <f t="shared" si="424"/>
        <v>2.2000000000000002</v>
      </c>
      <c r="AG2016" s="3">
        <f t="shared" si="427"/>
        <v>0.48</v>
      </c>
      <c r="AH2016" s="61">
        <f t="shared" si="425"/>
        <v>2.68</v>
      </c>
      <c r="AI2016" s="13">
        <f t="shared" si="428"/>
        <v>0</v>
      </c>
      <c r="AJ2016" s="13">
        <f t="shared" si="429"/>
        <v>0</v>
      </c>
      <c r="AK2016" s="13">
        <f t="shared" si="430"/>
        <v>0</v>
      </c>
    </row>
    <row r="2017" spans="1:37" ht="16.5">
      <c r="A2017" s="94"/>
      <c r="B2017" s="60">
        <v>6401370</v>
      </c>
      <c r="C2017" s="24" t="s">
        <v>1150</v>
      </c>
      <c r="D2017" s="101" t="s">
        <v>10</v>
      </c>
      <c r="E2017" s="62">
        <v>5.46</v>
      </c>
      <c r="F2017" s="63">
        <f t="shared" si="431"/>
        <v>1.2</v>
      </c>
      <c r="G2017" s="63">
        <f t="shared" si="432"/>
        <v>6.66</v>
      </c>
      <c r="H2017" s="24" t="s">
        <v>74</v>
      </c>
      <c r="AE2017" s="145">
        <v>5.12</v>
      </c>
      <c r="AF2017" s="9">
        <f t="shared" si="424"/>
        <v>5.46</v>
      </c>
      <c r="AG2017" s="3">
        <f t="shared" si="427"/>
        <v>1.2</v>
      </c>
      <c r="AH2017" s="61">
        <f t="shared" si="425"/>
        <v>6.66</v>
      </c>
      <c r="AI2017" s="13">
        <f t="shared" si="428"/>
        <v>0</v>
      </c>
      <c r="AJ2017" s="13">
        <f t="shared" si="429"/>
        <v>0</v>
      </c>
      <c r="AK2017" s="13">
        <f t="shared" si="430"/>
        <v>0</v>
      </c>
    </row>
    <row r="2018" spans="1:37" ht="16.5">
      <c r="A2018" s="94"/>
      <c r="B2018" s="60">
        <v>6401371</v>
      </c>
      <c r="C2018" s="24" t="s">
        <v>1151</v>
      </c>
      <c r="D2018" s="101" t="s">
        <v>10</v>
      </c>
      <c r="E2018" s="62">
        <v>2.2000000000000002</v>
      </c>
      <c r="F2018" s="63">
        <f t="shared" si="431"/>
        <v>0.48</v>
      </c>
      <c r="G2018" s="63">
        <f t="shared" si="432"/>
        <v>2.68</v>
      </c>
      <c r="H2018" s="24" t="s">
        <v>74</v>
      </c>
      <c r="AE2018" s="145">
        <v>2.06</v>
      </c>
      <c r="AF2018" s="9">
        <f t="shared" si="424"/>
        <v>2.2000000000000002</v>
      </c>
      <c r="AG2018" s="3">
        <f t="shared" si="427"/>
        <v>0.48</v>
      </c>
      <c r="AH2018" s="61">
        <f t="shared" si="425"/>
        <v>2.68</v>
      </c>
      <c r="AI2018" s="13">
        <f t="shared" si="428"/>
        <v>0</v>
      </c>
      <c r="AJ2018" s="13">
        <f t="shared" si="429"/>
        <v>0</v>
      </c>
      <c r="AK2018" s="13">
        <f t="shared" si="430"/>
        <v>0</v>
      </c>
    </row>
    <row r="2019" spans="1:37" ht="16.5">
      <c r="A2019" s="233" t="s">
        <v>2618</v>
      </c>
      <c r="B2019" s="60">
        <v>6401372</v>
      </c>
      <c r="C2019" s="24" t="s">
        <v>3403</v>
      </c>
      <c r="D2019" s="101" t="s">
        <v>10</v>
      </c>
      <c r="E2019" s="62">
        <v>12.75</v>
      </c>
      <c r="F2019" s="63">
        <f t="shared" si="431"/>
        <v>2.81</v>
      </c>
      <c r="G2019" s="63">
        <f t="shared" si="432"/>
        <v>15.56</v>
      </c>
      <c r="H2019" s="24" t="s">
        <v>74</v>
      </c>
      <c r="AE2019" s="145">
        <v>11.96</v>
      </c>
      <c r="AF2019" s="9">
        <f t="shared" si="424"/>
        <v>12.75</v>
      </c>
      <c r="AG2019" s="3">
        <f t="shared" si="427"/>
        <v>2.81</v>
      </c>
      <c r="AH2019" s="61">
        <f t="shared" si="425"/>
        <v>15.56</v>
      </c>
      <c r="AI2019" s="13">
        <f t="shared" si="428"/>
        <v>0</v>
      </c>
      <c r="AJ2019" s="13">
        <f t="shared" si="429"/>
        <v>0</v>
      </c>
      <c r="AK2019" s="13">
        <f t="shared" si="430"/>
        <v>0</v>
      </c>
    </row>
    <row r="2020" spans="1:37" ht="33">
      <c r="A2020" s="233"/>
      <c r="B2020" s="60">
        <v>6401373</v>
      </c>
      <c r="C2020" s="24" t="s">
        <v>3404</v>
      </c>
      <c r="D2020" s="101" t="s">
        <v>10</v>
      </c>
      <c r="E2020" s="62">
        <v>118.11</v>
      </c>
      <c r="F2020" s="63">
        <f t="shared" si="431"/>
        <v>25.98</v>
      </c>
      <c r="G2020" s="63">
        <f t="shared" si="432"/>
        <v>144.09</v>
      </c>
      <c r="H2020" s="24" t="s">
        <v>74</v>
      </c>
      <c r="AE2020" s="145">
        <v>110.76</v>
      </c>
      <c r="AF2020" s="9">
        <f t="shared" si="424"/>
        <v>118.11</v>
      </c>
      <c r="AG2020" s="3">
        <f t="shared" si="427"/>
        <v>25.98</v>
      </c>
      <c r="AH2020" s="61">
        <f t="shared" si="425"/>
        <v>144.09</v>
      </c>
      <c r="AI2020" s="13">
        <f t="shared" si="428"/>
        <v>0</v>
      </c>
      <c r="AJ2020" s="13">
        <f t="shared" si="429"/>
        <v>0</v>
      </c>
      <c r="AK2020" s="13">
        <f t="shared" si="430"/>
        <v>0</v>
      </c>
    </row>
    <row r="2021" spans="1:37" ht="30" customHeight="1">
      <c r="A2021" s="94"/>
      <c r="B2021" s="239" t="s">
        <v>3407</v>
      </c>
      <c r="C2021" s="240"/>
      <c r="D2021" s="240"/>
      <c r="E2021" s="240"/>
      <c r="F2021" s="240"/>
      <c r="G2021" s="240"/>
      <c r="H2021" s="241"/>
      <c r="AF2021" s="9">
        <f t="shared" si="424"/>
        <v>0</v>
      </c>
      <c r="AG2021" s="3">
        <f t="shared" si="427"/>
        <v>0</v>
      </c>
      <c r="AH2021" s="61">
        <f t="shared" si="425"/>
        <v>0</v>
      </c>
      <c r="AI2021" s="13">
        <f t="shared" si="428"/>
        <v>0</v>
      </c>
      <c r="AJ2021" s="13">
        <f t="shared" si="429"/>
        <v>0</v>
      </c>
      <c r="AK2021" s="13">
        <f t="shared" si="430"/>
        <v>0</v>
      </c>
    </row>
    <row r="2022" spans="1:37" ht="16.5">
      <c r="A2022" s="233" t="s">
        <v>2618</v>
      </c>
      <c r="B2022" s="60">
        <v>6401374</v>
      </c>
      <c r="C2022" s="24" t="s">
        <v>1152</v>
      </c>
      <c r="D2022" s="101" t="s">
        <v>10</v>
      </c>
      <c r="E2022" s="62">
        <v>42.72</v>
      </c>
      <c r="F2022" s="63">
        <f t="shared" ref="F2022:F2041" si="433">ROUND(E2022*0.22,2)</f>
        <v>9.4</v>
      </c>
      <c r="G2022" s="63">
        <f>F2022+E2022</f>
        <v>52.12</v>
      </c>
      <c r="H2022" s="24" t="s">
        <v>74</v>
      </c>
      <c r="AE2022" s="145">
        <v>40.06</v>
      </c>
      <c r="AF2022" s="9">
        <f t="shared" si="424"/>
        <v>42.72</v>
      </c>
      <c r="AG2022" s="3">
        <f t="shared" si="427"/>
        <v>9.4</v>
      </c>
      <c r="AH2022" s="61">
        <f t="shared" si="425"/>
        <v>52.12</v>
      </c>
      <c r="AI2022" s="13">
        <f t="shared" si="428"/>
        <v>0</v>
      </c>
      <c r="AJ2022" s="13">
        <f t="shared" si="429"/>
        <v>0</v>
      </c>
      <c r="AK2022" s="13">
        <f t="shared" si="430"/>
        <v>0</v>
      </c>
    </row>
    <row r="2023" spans="1:37" ht="16.5">
      <c r="A2023" s="233"/>
      <c r="B2023" s="60">
        <v>6401375</v>
      </c>
      <c r="C2023" s="24" t="s">
        <v>3405</v>
      </c>
      <c r="D2023" s="101" t="s">
        <v>10</v>
      </c>
      <c r="E2023" s="62">
        <v>36.51</v>
      </c>
      <c r="F2023" s="63">
        <f t="shared" si="433"/>
        <v>8.0299999999999994</v>
      </c>
      <c r="G2023" s="63">
        <f>F2023+E2023</f>
        <v>44.54</v>
      </c>
      <c r="H2023" s="24" t="s">
        <v>74</v>
      </c>
      <c r="AE2023" s="145">
        <v>34.24</v>
      </c>
      <c r="AF2023" s="9">
        <f t="shared" si="424"/>
        <v>36.51</v>
      </c>
      <c r="AG2023" s="3">
        <f t="shared" si="427"/>
        <v>8.0299999999999994</v>
      </c>
      <c r="AH2023" s="61">
        <f t="shared" si="425"/>
        <v>44.54</v>
      </c>
      <c r="AI2023" s="13">
        <f t="shared" si="428"/>
        <v>0</v>
      </c>
      <c r="AJ2023" s="13">
        <f t="shared" si="429"/>
        <v>0</v>
      </c>
      <c r="AK2023" s="13">
        <f t="shared" si="430"/>
        <v>0</v>
      </c>
    </row>
    <row r="2024" spans="1:37" ht="16.5">
      <c r="A2024" s="94"/>
      <c r="B2024" s="60">
        <v>6401376</v>
      </c>
      <c r="C2024" s="24" t="s">
        <v>3406</v>
      </c>
      <c r="D2024" s="101" t="s">
        <v>10</v>
      </c>
      <c r="E2024" s="62">
        <v>1.75</v>
      </c>
      <c r="F2024" s="63">
        <f t="shared" si="433"/>
        <v>0.39</v>
      </c>
      <c r="G2024" s="63">
        <f>F2024+E2024</f>
        <v>2.14</v>
      </c>
      <c r="H2024" s="24" t="s">
        <v>74</v>
      </c>
      <c r="AE2024" s="145">
        <v>1.64</v>
      </c>
      <c r="AF2024" s="9">
        <f t="shared" si="424"/>
        <v>1.75</v>
      </c>
      <c r="AG2024" s="3">
        <f t="shared" si="427"/>
        <v>0.39</v>
      </c>
      <c r="AH2024" s="61">
        <f t="shared" si="425"/>
        <v>2.14</v>
      </c>
      <c r="AI2024" s="13">
        <f t="shared" si="428"/>
        <v>0</v>
      </c>
      <c r="AJ2024" s="13">
        <f t="shared" si="429"/>
        <v>0</v>
      </c>
      <c r="AK2024" s="13">
        <f t="shared" si="430"/>
        <v>0</v>
      </c>
    </row>
    <row r="2025" spans="1:37" ht="16.5">
      <c r="A2025" s="233" t="s">
        <v>2618</v>
      </c>
      <c r="B2025" s="60">
        <v>6401377</v>
      </c>
      <c r="C2025" s="24" t="s">
        <v>1153</v>
      </c>
      <c r="D2025" s="101" t="s">
        <v>10</v>
      </c>
      <c r="E2025" s="62">
        <v>3.69</v>
      </c>
      <c r="F2025" s="63">
        <f t="shared" si="433"/>
        <v>0.81</v>
      </c>
      <c r="G2025" s="63">
        <f>F2025+E2025</f>
        <v>4.5</v>
      </c>
      <c r="H2025" s="24" t="s">
        <v>74</v>
      </c>
      <c r="AE2025" s="145">
        <v>3.46</v>
      </c>
      <c r="AF2025" s="9">
        <f t="shared" si="424"/>
        <v>3.69</v>
      </c>
      <c r="AG2025" s="3">
        <f t="shared" si="427"/>
        <v>0.81</v>
      </c>
      <c r="AH2025" s="61">
        <f t="shared" si="425"/>
        <v>4.5</v>
      </c>
      <c r="AI2025" s="13">
        <f t="shared" si="428"/>
        <v>0</v>
      </c>
      <c r="AJ2025" s="13">
        <f t="shared" si="429"/>
        <v>0</v>
      </c>
      <c r="AK2025" s="13">
        <f t="shared" si="430"/>
        <v>0</v>
      </c>
    </row>
    <row r="2026" spans="1:37" ht="16.5">
      <c r="A2026" s="233"/>
      <c r="B2026" s="60">
        <v>6401378</v>
      </c>
      <c r="C2026" s="24" t="s">
        <v>1155</v>
      </c>
      <c r="D2026" s="101" t="s">
        <v>10</v>
      </c>
      <c r="E2026" s="62">
        <v>2.67</v>
      </c>
      <c r="F2026" s="63">
        <f t="shared" si="433"/>
        <v>0.59</v>
      </c>
      <c r="G2026" s="63">
        <f>F2026+E2026</f>
        <v>3.26</v>
      </c>
      <c r="H2026" s="24" t="s">
        <v>74</v>
      </c>
      <c r="AE2026" s="145">
        <v>2.5</v>
      </c>
      <c r="AF2026" s="9">
        <f t="shared" si="424"/>
        <v>2.67</v>
      </c>
      <c r="AG2026" s="3">
        <f t="shared" si="427"/>
        <v>0.59</v>
      </c>
      <c r="AH2026" s="61">
        <f t="shared" si="425"/>
        <v>3.26</v>
      </c>
      <c r="AI2026" s="13">
        <f t="shared" si="428"/>
        <v>0</v>
      </c>
      <c r="AJ2026" s="13">
        <f t="shared" si="429"/>
        <v>0</v>
      </c>
      <c r="AK2026" s="13">
        <f t="shared" si="430"/>
        <v>0</v>
      </c>
    </row>
    <row r="2027" spans="1:37" ht="33">
      <c r="A2027" s="94"/>
      <c r="B2027" s="40">
        <v>6401852</v>
      </c>
      <c r="C2027" s="149" t="s">
        <v>3490</v>
      </c>
      <c r="D2027" s="101" t="s">
        <v>3496</v>
      </c>
      <c r="E2027" s="125">
        <v>4.2300000000000004</v>
      </c>
      <c r="F2027" s="63">
        <f t="shared" ref="F2027:F2032" si="434">ROUND(E2027*0.22,2)</f>
        <v>0.93</v>
      </c>
      <c r="G2027" s="63">
        <f t="shared" ref="G2027:G2032" si="435">F2027+E2027</f>
        <v>5.16</v>
      </c>
      <c r="H2027" s="24" t="s">
        <v>74</v>
      </c>
      <c r="AG2027" s="3">
        <f t="shared" si="427"/>
        <v>0.93</v>
      </c>
      <c r="AH2027" s="61"/>
      <c r="AI2027" s="13"/>
      <c r="AJ2027" s="13">
        <f t="shared" ref="AJ2027:AJ2060" si="436">AG2027-F2027</f>
        <v>0</v>
      </c>
      <c r="AK2027" s="13"/>
    </row>
    <row r="2028" spans="1:37" ht="33">
      <c r="A2028" s="94"/>
      <c r="B2028" s="40">
        <v>6401853</v>
      </c>
      <c r="C2028" s="149" t="s">
        <v>3491</v>
      </c>
      <c r="D2028" s="101" t="s">
        <v>1212</v>
      </c>
      <c r="E2028" s="125">
        <v>3.18</v>
      </c>
      <c r="F2028" s="63">
        <f t="shared" si="434"/>
        <v>0.7</v>
      </c>
      <c r="G2028" s="63">
        <f t="shared" si="435"/>
        <v>3.88</v>
      </c>
      <c r="H2028" s="24" t="s">
        <v>74</v>
      </c>
      <c r="AG2028" s="3">
        <f t="shared" si="427"/>
        <v>0.7</v>
      </c>
      <c r="AH2028" s="61"/>
      <c r="AI2028" s="13"/>
      <c r="AJ2028" s="13">
        <f t="shared" si="436"/>
        <v>0</v>
      </c>
      <c r="AK2028" s="13"/>
    </row>
    <row r="2029" spans="1:37" ht="49.5">
      <c r="A2029" s="94"/>
      <c r="B2029" s="40">
        <v>6401854</v>
      </c>
      <c r="C2029" s="149" t="s">
        <v>3492</v>
      </c>
      <c r="D2029" s="101" t="s">
        <v>3497</v>
      </c>
      <c r="E2029" s="125">
        <v>242.37</v>
      </c>
      <c r="F2029" s="63">
        <f t="shared" si="434"/>
        <v>53.32</v>
      </c>
      <c r="G2029" s="63">
        <f t="shared" si="435"/>
        <v>295.69</v>
      </c>
      <c r="H2029" s="24" t="s">
        <v>74</v>
      </c>
      <c r="AG2029" s="3">
        <f t="shared" si="427"/>
        <v>53.32</v>
      </c>
      <c r="AH2029" s="61"/>
      <c r="AI2029" s="13"/>
      <c r="AJ2029" s="13">
        <f t="shared" si="436"/>
        <v>0</v>
      </c>
      <c r="AK2029" s="13"/>
    </row>
    <row r="2030" spans="1:37" ht="33">
      <c r="A2030" s="94"/>
      <c r="B2030" s="40">
        <v>6401855</v>
      </c>
      <c r="C2030" s="149" t="s">
        <v>3493</v>
      </c>
      <c r="D2030" s="101" t="s">
        <v>10</v>
      </c>
      <c r="E2030" s="125">
        <v>17335.349999999999</v>
      </c>
      <c r="F2030" s="63">
        <f t="shared" si="434"/>
        <v>3813.78</v>
      </c>
      <c r="G2030" s="63">
        <f t="shared" si="435"/>
        <v>21149.129999999997</v>
      </c>
      <c r="H2030" s="24" t="s">
        <v>74</v>
      </c>
      <c r="AG2030" s="3">
        <f t="shared" si="427"/>
        <v>3813.78</v>
      </c>
      <c r="AH2030" s="61"/>
      <c r="AI2030" s="13"/>
      <c r="AJ2030" s="13">
        <f t="shared" si="436"/>
        <v>0</v>
      </c>
      <c r="AK2030" s="13"/>
    </row>
    <row r="2031" spans="1:37" ht="33">
      <c r="A2031" s="94"/>
      <c r="B2031" s="40">
        <v>6401856</v>
      </c>
      <c r="C2031" s="149" t="s">
        <v>3494</v>
      </c>
      <c r="D2031" s="101" t="s">
        <v>10</v>
      </c>
      <c r="E2031" s="125">
        <v>27711.14</v>
      </c>
      <c r="F2031" s="63">
        <f t="shared" si="434"/>
        <v>6096.45</v>
      </c>
      <c r="G2031" s="63">
        <f t="shared" si="435"/>
        <v>33807.589999999997</v>
      </c>
      <c r="H2031" s="24" t="s">
        <v>74</v>
      </c>
      <c r="AG2031" s="3">
        <f t="shared" si="427"/>
        <v>6096.45</v>
      </c>
      <c r="AH2031" s="61"/>
      <c r="AI2031" s="13"/>
      <c r="AJ2031" s="13">
        <f t="shared" si="436"/>
        <v>0</v>
      </c>
      <c r="AK2031" s="13"/>
    </row>
    <row r="2032" spans="1:37" ht="33">
      <c r="A2032" s="94"/>
      <c r="B2032" s="40">
        <v>6401857</v>
      </c>
      <c r="C2032" s="149" t="s">
        <v>3495</v>
      </c>
      <c r="D2032" s="101" t="s">
        <v>10</v>
      </c>
      <c r="E2032" s="125">
        <v>34955.54</v>
      </c>
      <c r="F2032" s="63">
        <f t="shared" si="434"/>
        <v>7690.22</v>
      </c>
      <c r="G2032" s="63">
        <f t="shared" si="435"/>
        <v>42645.760000000002</v>
      </c>
      <c r="H2032" s="24" t="s">
        <v>74</v>
      </c>
      <c r="AG2032" s="3">
        <f t="shared" si="427"/>
        <v>7690.22</v>
      </c>
      <c r="AH2032" s="61"/>
      <c r="AI2032" s="13"/>
      <c r="AJ2032" s="13">
        <f t="shared" si="436"/>
        <v>0</v>
      </c>
      <c r="AK2032" s="13"/>
    </row>
    <row r="2033" spans="1:37" ht="20.100000000000001" customHeight="1">
      <c r="A2033" s="94"/>
      <c r="B2033" s="60"/>
      <c r="C2033" s="26" t="s">
        <v>88</v>
      </c>
      <c r="D2033" s="210"/>
      <c r="E2033" s="211"/>
      <c r="F2033" s="211"/>
      <c r="G2033" s="211"/>
      <c r="H2033" s="212"/>
      <c r="AF2033" s="9">
        <f t="shared" si="424"/>
        <v>0</v>
      </c>
      <c r="AG2033" s="3">
        <f t="shared" si="427"/>
        <v>0</v>
      </c>
      <c r="AH2033" s="61">
        <f t="shared" si="425"/>
        <v>0</v>
      </c>
      <c r="AI2033" s="13">
        <f t="shared" ref="AI2033:AI2049" si="437">AF2033-E2033</f>
        <v>0</v>
      </c>
      <c r="AJ2033" s="13">
        <f t="shared" si="436"/>
        <v>0</v>
      </c>
      <c r="AK2033" s="13">
        <f t="shared" ref="AK2033:AK2049" si="438">AH2033-G2033</f>
        <v>0</v>
      </c>
    </row>
    <row r="2034" spans="1:37" ht="16.5">
      <c r="A2034" s="233" t="s">
        <v>2618</v>
      </c>
      <c r="B2034" s="60">
        <v>6401379</v>
      </c>
      <c r="C2034" s="24" t="s">
        <v>3408</v>
      </c>
      <c r="D2034" s="101" t="s">
        <v>10</v>
      </c>
      <c r="E2034" s="62">
        <v>87.68</v>
      </c>
      <c r="F2034" s="63">
        <f t="shared" si="433"/>
        <v>19.29</v>
      </c>
      <c r="G2034" s="63">
        <f t="shared" ref="G2034:G2041" si="439">F2034+E2034</f>
        <v>106.97</v>
      </c>
      <c r="H2034" s="24" t="s">
        <v>74</v>
      </c>
      <c r="AE2034" s="145">
        <v>82.22</v>
      </c>
      <c r="AF2034" s="9">
        <f t="shared" si="424"/>
        <v>87.68</v>
      </c>
      <c r="AG2034" s="3">
        <f t="shared" si="427"/>
        <v>19.29</v>
      </c>
      <c r="AH2034" s="61">
        <f t="shared" si="425"/>
        <v>106.97</v>
      </c>
      <c r="AI2034" s="13">
        <f t="shared" si="437"/>
        <v>0</v>
      </c>
      <c r="AJ2034" s="13">
        <f t="shared" si="436"/>
        <v>0</v>
      </c>
      <c r="AK2034" s="13">
        <f t="shared" si="438"/>
        <v>0</v>
      </c>
    </row>
    <row r="2035" spans="1:37" ht="16.5">
      <c r="A2035" s="233"/>
      <c r="B2035" s="60">
        <v>6401380</v>
      </c>
      <c r="C2035" s="24" t="s">
        <v>3409</v>
      </c>
      <c r="D2035" s="101" t="s">
        <v>10</v>
      </c>
      <c r="E2035" s="62">
        <v>67.010000000000005</v>
      </c>
      <c r="F2035" s="63">
        <f t="shared" si="433"/>
        <v>14.74</v>
      </c>
      <c r="G2035" s="63">
        <f t="shared" si="439"/>
        <v>81.75</v>
      </c>
      <c r="H2035" s="24" t="s">
        <v>74</v>
      </c>
      <c r="AE2035" s="145">
        <v>62.84</v>
      </c>
      <c r="AF2035" s="9">
        <f t="shared" si="424"/>
        <v>67.010000000000005</v>
      </c>
      <c r="AG2035" s="3">
        <f t="shared" si="427"/>
        <v>14.74</v>
      </c>
      <c r="AH2035" s="61">
        <f t="shared" si="425"/>
        <v>81.75</v>
      </c>
      <c r="AI2035" s="13">
        <f t="shared" si="437"/>
        <v>0</v>
      </c>
      <c r="AJ2035" s="13">
        <f t="shared" si="436"/>
        <v>0</v>
      </c>
      <c r="AK2035" s="13">
        <f t="shared" si="438"/>
        <v>0</v>
      </c>
    </row>
    <row r="2036" spans="1:37" ht="16.5">
      <c r="A2036" s="94"/>
      <c r="B2036" s="60">
        <v>6401381</v>
      </c>
      <c r="C2036" s="24" t="s">
        <v>1154</v>
      </c>
      <c r="D2036" s="101" t="s">
        <v>10</v>
      </c>
      <c r="E2036" s="62">
        <v>1.31</v>
      </c>
      <c r="F2036" s="63">
        <f t="shared" si="433"/>
        <v>0.28999999999999998</v>
      </c>
      <c r="G2036" s="63">
        <f t="shared" si="439"/>
        <v>1.6</v>
      </c>
      <c r="H2036" s="24" t="s">
        <v>74</v>
      </c>
      <c r="AE2036" s="145">
        <v>1.23</v>
      </c>
      <c r="AF2036" s="9">
        <f t="shared" si="424"/>
        <v>1.31</v>
      </c>
      <c r="AG2036" s="3">
        <f t="shared" si="427"/>
        <v>0.28999999999999998</v>
      </c>
      <c r="AH2036" s="61">
        <f t="shared" si="425"/>
        <v>1.6</v>
      </c>
      <c r="AI2036" s="13">
        <f t="shared" si="437"/>
        <v>0</v>
      </c>
      <c r="AJ2036" s="13">
        <f t="shared" si="436"/>
        <v>0</v>
      </c>
      <c r="AK2036" s="13">
        <f t="shared" si="438"/>
        <v>0</v>
      </c>
    </row>
    <row r="2037" spans="1:37" ht="16.5">
      <c r="A2037" s="233" t="s">
        <v>2618</v>
      </c>
      <c r="B2037" s="60">
        <v>6401382</v>
      </c>
      <c r="C2037" s="24" t="s">
        <v>1153</v>
      </c>
      <c r="D2037" s="101" t="s">
        <v>10</v>
      </c>
      <c r="E2037" s="62">
        <v>3.69</v>
      </c>
      <c r="F2037" s="63">
        <f t="shared" si="433"/>
        <v>0.81</v>
      </c>
      <c r="G2037" s="63">
        <f t="shared" si="439"/>
        <v>4.5</v>
      </c>
      <c r="H2037" s="24" t="s">
        <v>74</v>
      </c>
      <c r="AE2037" s="145">
        <v>3.46</v>
      </c>
      <c r="AF2037" s="9">
        <f t="shared" si="424"/>
        <v>3.69</v>
      </c>
      <c r="AG2037" s="3">
        <f t="shared" si="427"/>
        <v>0.81</v>
      </c>
      <c r="AH2037" s="61">
        <f t="shared" si="425"/>
        <v>4.5</v>
      </c>
      <c r="AI2037" s="13">
        <f t="shared" si="437"/>
        <v>0</v>
      </c>
      <c r="AJ2037" s="13">
        <f t="shared" si="436"/>
        <v>0</v>
      </c>
      <c r="AK2037" s="13">
        <f t="shared" si="438"/>
        <v>0</v>
      </c>
    </row>
    <row r="2038" spans="1:37" ht="16.5">
      <c r="A2038" s="233"/>
      <c r="B2038" s="60">
        <v>6401383</v>
      </c>
      <c r="C2038" s="24" t="s">
        <v>1155</v>
      </c>
      <c r="D2038" s="101" t="s">
        <v>10</v>
      </c>
      <c r="E2038" s="62">
        <v>2.67</v>
      </c>
      <c r="F2038" s="63">
        <f t="shared" si="433"/>
        <v>0.59</v>
      </c>
      <c r="G2038" s="63">
        <f t="shared" si="439"/>
        <v>3.26</v>
      </c>
      <c r="H2038" s="24" t="s">
        <v>74</v>
      </c>
      <c r="AE2038" s="145">
        <v>2.5</v>
      </c>
      <c r="AF2038" s="9">
        <f t="shared" si="424"/>
        <v>2.67</v>
      </c>
      <c r="AG2038" s="3">
        <f t="shared" si="427"/>
        <v>0.59</v>
      </c>
      <c r="AH2038" s="61">
        <f t="shared" si="425"/>
        <v>3.26</v>
      </c>
      <c r="AI2038" s="13">
        <f t="shared" si="437"/>
        <v>0</v>
      </c>
      <c r="AJ2038" s="13">
        <f t="shared" si="436"/>
        <v>0</v>
      </c>
      <c r="AK2038" s="13">
        <f t="shared" si="438"/>
        <v>0</v>
      </c>
    </row>
    <row r="2039" spans="1:37" ht="33">
      <c r="A2039" s="94"/>
      <c r="B2039" s="60">
        <v>6401384</v>
      </c>
      <c r="C2039" s="24" t="s">
        <v>1156</v>
      </c>
      <c r="D2039" s="101" t="s">
        <v>10</v>
      </c>
      <c r="E2039" s="62">
        <v>1.27</v>
      </c>
      <c r="F2039" s="63">
        <f t="shared" si="433"/>
        <v>0.28000000000000003</v>
      </c>
      <c r="G2039" s="63">
        <f t="shared" si="439"/>
        <v>1.55</v>
      </c>
      <c r="H2039" s="24" t="s">
        <v>74</v>
      </c>
      <c r="AE2039" s="145">
        <v>1.19</v>
      </c>
      <c r="AF2039" s="9">
        <f t="shared" si="424"/>
        <v>1.27</v>
      </c>
      <c r="AG2039" s="3">
        <f t="shared" si="427"/>
        <v>0.28000000000000003</v>
      </c>
      <c r="AH2039" s="61">
        <f t="shared" si="425"/>
        <v>1.55</v>
      </c>
      <c r="AI2039" s="13">
        <f t="shared" si="437"/>
        <v>0</v>
      </c>
      <c r="AJ2039" s="13">
        <f t="shared" si="436"/>
        <v>0</v>
      </c>
      <c r="AK2039" s="13">
        <f t="shared" si="438"/>
        <v>0</v>
      </c>
    </row>
    <row r="2040" spans="1:37" ht="16.5">
      <c r="A2040" s="94"/>
      <c r="B2040" s="60">
        <v>6401385</v>
      </c>
      <c r="C2040" s="24" t="s">
        <v>1157</v>
      </c>
      <c r="D2040" s="101" t="s">
        <v>10</v>
      </c>
      <c r="E2040" s="62">
        <v>203.45</v>
      </c>
      <c r="F2040" s="63">
        <f t="shared" si="433"/>
        <v>44.76</v>
      </c>
      <c r="G2040" s="63">
        <f t="shared" si="439"/>
        <v>248.20999999999998</v>
      </c>
      <c r="H2040" s="24" t="s">
        <v>74</v>
      </c>
      <c r="AE2040" s="145">
        <v>190.78</v>
      </c>
      <c r="AF2040" s="9">
        <f t="shared" si="424"/>
        <v>203.45</v>
      </c>
      <c r="AG2040" s="3">
        <f t="shared" si="427"/>
        <v>44.76</v>
      </c>
      <c r="AH2040" s="61">
        <f t="shared" si="425"/>
        <v>248.20999999999998</v>
      </c>
      <c r="AI2040" s="13">
        <f t="shared" si="437"/>
        <v>0</v>
      </c>
      <c r="AJ2040" s="13">
        <f t="shared" si="436"/>
        <v>0</v>
      </c>
      <c r="AK2040" s="13">
        <f t="shared" si="438"/>
        <v>0</v>
      </c>
    </row>
    <row r="2041" spans="1:37" ht="16.5">
      <c r="A2041" s="94"/>
      <c r="B2041" s="60">
        <v>6401386</v>
      </c>
      <c r="C2041" s="24" t="s">
        <v>1158</v>
      </c>
      <c r="D2041" s="101" t="s">
        <v>10</v>
      </c>
      <c r="E2041" s="62">
        <v>637.53</v>
      </c>
      <c r="F2041" s="63">
        <f t="shared" si="433"/>
        <v>140.26</v>
      </c>
      <c r="G2041" s="63">
        <f t="shared" si="439"/>
        <v>777.79</v>
      </c>
      <c r="H2041" s="24" t="s">
        <v>74</v>
      </c>
      <c r="AE2041" s="145">
        <v>597.83000000000004</v>
      </c>
      <c r="AF2041" s="9">
        <f t="shared" si="424"/>
        <v>637.53</v>
      </c>
      <c r="AG2041" s="3">
        <f t="shared" si="427"/>
        <v>140.26</v>
      </c>
      <c r="AH2041" s="61">
        <f t="shared" si="425"/>
        <v>777.79</v>
      </c>
      <c r="AI2041" s="13">
        <f t="shared" si="437"/>
        <v>0</v>
      </c>
      <c r="AJ2041" s="13">
        <f t="shared" si="436"/>
        <v>0</v>
      </c>
      <c r="AK2041" s="13">
        <f t="shared" si="438"/>
        <v>0</v>
      </c>
    </row>
    <row r="2042" spans="1:37" ht="30" customHeight="1">
      <c r="A2042" s="94"/>
      <c r="B2042" s="187" t="s">
        <v>1159</v>
      </c>
      <c r="C2042" s="188"/>
      <c r="D2042" s="188"/>
      <c r="E2042" s="188"/>
      <c r="F2042" s="188"/>
      <c r="G2042" s="188"/>
      <c r="H2042" s="189"/>
      <c r="AF2042" s="9">
        <f t="shared" si="424"/>
        <v>0</v>
      </c>
      <c r="AG2042" s="3">
        <f t="shared" si="427"/>
        <v>0</v>
      </c>
      <c r="AH2042" s="61">
        <f t="shared" si="425"/>
        <v>0</v>
      </c>
      <c r="AI2042" s="13">
        <f t="shared" si="437"/>
        <v>0</v>
      </c>
      <c r="AJ2042" s="13">
        <f t="shared" si="436"/>
        <v>0</v>
      </c>
      <c r="AK2042" s="13">
        <f t="shared" si="438"/>
        <v>0</v>
      </c>
    </row>
    <row r="2043" spans="1:37" ht="16.5">
      <c r="A2043" s="94"/>
      <c r="B2043" s="60">
        <v>6401387</v>
      </c>
      <c r="C2043" s="24" t="s">
        <v>1160</v>
      </c>
      <c r="D2043" s="101" t="s">
        <v>10</v>
      </c>
      <c r="E2043" s="62">
        <v>490.1</v>
      </c>
      <c r="F2043" s="63">
        <f t="shared" ref="F2043:F2049" si="440">ROUND(E2043*0.22,2)</f>
        <v>107.82</v>
      </c>
      <c r="G2043" s="63">
        <f t="shared" ref="G2043:G2049" si="441">F2043+E2043</f>
        <v>597.92000000000007</v>
      </c>
      <c r="H2043" s="24" t="s">
        <v>74</v>
      </c>
      <c r="AE2043" s="145">
        <v>459.58</v>
      </c>
      <c r="AF2043" s="9">
        <f t="shared" si="424"/>
        <v>490.1</v>
      </c>
      <c r="AG2043" s="3">
        <f t="shared" si="427"/>
        <v>107.82</v>
      </c>
      <c r="AH2043" s="61">
        <f t="shared" si="425"/>
        <v>597.92000000000007</v>
      </c>
      <c r="AI2043" s="13">
        <f t="shared" si="437"/>
        <v>0</v>
      </c>
      <c r="AJ2043" s="13">
        <f t="shared" si="436"/>
        <v>0</v>
      </c>
      <c r="AK2043" s="13">
        <f t="shared" si="438"/>
        <v>0</v>
      </c>
    </row>
    <row r="2044" spans="1:37" ht="16.5">
      <c r="A2044" s="94"/>
      <c r="B2044" s="60">
        <v>6401388</v>
      </c>
      <c r="C2044" s="24" t="s">
        <v>1161</v>
      </c>
      <c r="D2044" s="101" t="s">
        <v>10</v>
      </c>
      <c r="E2044" s="62">
        <v>154.03</v>
      </c>
      <c r="F2044" s="63">
        <f t="shared" si="440"/>
        <v>33.89</v>
      </c>
      <c r="G2044" s="63">
        <f t="shared" si="441"/>
        <v>187.92000000000002</v>
      </c>
      <c r="H2044" s="24" t="s">
        <v>74</v>
      </c>
      <c r="AE2044" s="145">
        <v>144.44</v>
      </c>
      <c r="AF2044" s="9">
        <f t="shared" si="424"/>
        <v>154.03</v>
      </c>
      <c r="AG2044" s="3">
        <f t="shared" si="427"/>
        <v>33.89</v>
      </c>
      <c r="AH2044" s="61">
        <f t="shared" si="425"/>
        <v>187.92000000000002</v>
      </c>
      <c r="AI2044" s="13">
        <f t="shared" si="437"/>
        <v>0</v>
      </c>
      <c r="AJ2044" s="13">
        <f t="shared" si="436"/>
        <v>0</v>
      </c>
      <c r="AK2044" s="13">
        <f t="shared" si="438"/>
        <v>0</v>
      </c>
    </row>
    <row r="2045" spans="1:37" ht="16.5">
      <c r="A2045" s="94" t="s">
        <v>2618</v>
      </c>
      <c r="B2045" s="60">
        <v>6401389</v>
      </c>
      <c r="C2045" s="24" t="s">
        <v>3410</v>
      </c>
      <c r="D2045" s="101" t="s">
        <v>10</v>
      </c>
      <c r="E2045" s="62">
        <v>689.27</v>
      </c>
      <c r="F2045" s="63">
        <f t="shared" si="440"/>
        <v>151.63999999999999</v>
      </c>
      <c r="G2045" s="63">
        <f t="shared" si="441"/>
        <v>840.91</v>
      </c>
      <c r="H2045" s="24" t="s">
        <v>152</v>
      </c>
      <c r="AE2045" s="145">
        <v>646.35</v>
      </c>
      <c r="AF2045" s="9">
        <f t="shared" si="424"/>
        <v>689.27</v>
      </c>
      <c r="AG2045" s="3">
        <f t="shared" si="427"/>
        <v>151.63999999999999</v>
      </c>
      <c r="AH2045" s="61">
        <f t="shared" si="425"/>
        <v>840.91</v>
      </c>
      <c r="AI2045" s="13">
        <f t="shared" si="437"/>
        <v>0</v>
      </c>
      <c r="AJ2045" s="13">
        <f t="shared" si="436"/>
        <v>0</v>
      </c>
      <c r="AK2045" s="13">
        <f t="shared" si="438"/>
        <v>0</v>
      </c>
    </row>
    <row r="2046" spans="1:37" ht="16.5">
      <c r="A2046" s="94"/>
      <c r="B2046" s="60">
        <v>6401390</v>
      </c>
      <c r="C2046" s="24" t="s">
        <v>1162</v>
      </c>
      <c r="D2046" s="101" t="s">
        <v>10</v>
      </c>
      <c r="E2046" s="62">
        <v>770.25</v>
      </c>
      <c r="F2046" s="63">
        <f t="shared" si="440"/>
        <v>169.46</v>
      </c>
      <c r="G2046" s="63">
        <f t="shared" si="441"/>
        <v>939.71</v>
      </c>
      <c r="H2046" s="24" t="s">
        <v>123</v>
      </c>
      <c r="AE2046" s="145">
        <v>722.29</v>
      </c>
      <c r="AF2046" s="9">
        <f t="shared" si="424"/>
        <v>770.25</v>
      </c>
      <c r="AG2046" s="3">
        <f t="shared" si="427"/>
        <v>169.46</v>
      </c>
      <c r="AH2046" s="61">
        <f t="shared" si="425"/>
        <v>939.71</v>
      </c>
      <c r="AI2046" s="13">
        <f t="shared" si="437"/>
        <v>0</v>
      </c>
      <c r="AJ2046" s="13">
        <f t="shared" si="436"/>
        <v>0</v>
      </c>
      <c r="AK2046" s="13">
        <f t="shared" si="438"/>
        <v>0</v>
      </c>
    </row>
    <row r="2047" spans="1:37" ht="16.5">
      <c r="A2047" s="94" t="s">
        <v>2618</v>
      </c>
      <c r="B2047" s="60">
        <v>6401391</v>
      </c>
      <c r="C2047" s="24" t="s">
        <v>3411</v>
      </c>
      <c r="D2047" s="101" t="s">
        <v>10</v>
      </c>
      <c r="E2047" s="62">
        <v>1012.32</v>
      </c>
      <c r="F2047" s="63">
        <f t="shared" si="440"/>
        <v>222.71</v>
      </c>
      <c r="G2047" s="63">
        <f t="shared" si="441"/>
        <v>1235.03</v>
      </c>
      <c r="H2047" s="24" t="s">
        <v>123</v>
      </c>
      <c r="AE2047" s="145">
        <v>949.29</v>
      </c>
      <c r="AF2047" s="9">
        <f t="shared" si="424"/>
        <v>1012.32</v>
      </c>
      <c r="AG2047" s="3">
        <f t="shared" si="427"/>
        <v>222.71</v>
      </c>
      <c r="AH2047" s="61">
        <f t="shared" si="425"/>
        <v>1235.03</v>
      </c>
      <c r="AI2047" s="13">
        <f t="shared" si="437"/>
        <v>0</v>
      </c>
      <c r="AJ2047" s="13">
        <f t="shared" si="436"/>
        <v>0</v>
      </c>
      <c r="AK2047" s="13">
        <f t="shared" si="438"/>
        <v>0</v>
      </c>
    </row>
    <row r="2048" spans="1:37" ht="16.5">
      <c r="A2048" s="94"/>
      <c r="B2048" s="60">
        <v>6401392</v>
      </c>
      <c r="C2048" s="24" t="s">
        <v>1163</v>
      </c>
      <c r="D2048" s="101" t="s">
        <v>10</v>
      </c>
      <c r="E2048" s="62">
        <v>1085.1300000000001</v>
      </c>
      <c r="F2048" s="63">
        <f t="shared" si="440"/>
        <v>238.73</v>
      </c>
      <c r="G2048" s="63">
        <f t="shared" si="441"/>
        <v>1323.8600000000001</v>
      </c>
      <c r="H2048" s="24" t="s">
        <v>45</v>
      </c>
      <c r="AE2048" s="145">
        <v>1017.56</v>
      </c>
      <c r="AF2048" s="9">
        <f t="shared" si="424"/>
        <v>1085.1300000000001</v>
      </c>
      <c r="AG2048" s="3">
        <f t="shared" si="427"/>
        <v>238.73</v>
      </c>
      <c r="AH2048" s="61">
        <f t="shared" si="425"/>
        <v>1323.8600000000001</v>
      </c>
      <c r="AI2048" s="13">
        <f t="shared" si="437"/>
        <v>0</v>
      </c>
      <c r="AJ2048" s="13">
        <f t="shared" si="436"/>
        <v>0</v>
      </c>
      <c r="AK2048" s="13">
        <f t="shared" si="438"/>
        <v>0</v>
      </c>
    </row>
    <row r="2049" spans="1:37" ht="16.5">
      <c r="A2049" s="94"/>
      <c r="B2049" s="60">
        <v>6401393</v>
      </c>
      <c r="C2049" s="24" t="s">
        <v>122</v>
      </c>
      <c r="D2049" s="154" t="s">
        <v>10</v>
      </c>
      <c r="E2049" s="132">
        <v>1560.57</v>
      </c>
      <c r="F2049" s="155">
        <f t="shared" si="440"/>
        <v>343.33</v>
      </c>
      <c r="G2049" s="155">
        <f t="shared" si="441"/>
        <v>1903.8999999999999</v>
      </c>
      <c r="H2049" s="138" t="s">
        <v>74</v>
      </c>
      <c r="AE2049" s="145">
        <v>1463.4</v>
      </c>
      <c r="AF2049" s="9">
        <f t="shared" si="424"/>
        <v>1560.57</v>
      </c>
      <c r="AG2049" s="3">
        <f t="shared" si="427"/>
        <v>343.33</v>
      </c>
      <c r="AH2049" s="61">
        <f t="shared" si="425"/>
        <v>1903.8999999999999</v>
      </c>
      <c r="AI2049" s="13">
        <f t="shared" si="437"/>
        <v>0</v>
      </c>
      <c r="AJ2049" s="13">
        <f t="shared" si="436"/>
        <v>0</v>
      </c>
      <c r="AK2049" s="13">
        <f t="shared" si="438"/>
        <v>0</v>
      </c>
    </row>
    <row r="2050" spans="1:37" ht="33">
      <c r="A2050" s="94"/>
      <c r="B2050" s="40">
        <v>6401858</v>
      </c>
      <c r="C2050" s="149" t="s">
        <v>3500</v>
      </c>
      <c r="D2050" s="101" t="s">
        <v>10</v>
      </c>
      <c r="E2050" s="62">
        <v>1051.01</v>
      </c>
      <c r="F2050" s="63">
        <f t="shared" ref="F2050:F2051" si="442">ROUND(E2050*0.22,2)</f>
        <v>231.22</v>
      </c>
      <c r="G2050" s="63">
        <f t="shared" ref="G2050:G2051" si="443">F2050+E2050</f>
        <v>1282.23</v>
      </c>
      <c r="H2050" s="24" t="s">
        <v>3498</v>
      </c>
      <c r="AG2050" s="3">
        <f t="shared" si="427"/>
        <v>231.22</v>
      </c>
      <c r="AH2050" s="61"/>
      <c r="AI2050" s="13"/>
      <c r="AJ2050" s="13">
        <f t="shared" si="436"/>
        <v>0</v>
      </c>
      <c r="AK2050" s="13"/>
    </row>
    <row r="2051" spans="1:37" ht="16.5">
      <c r="A2051" s="94"/>
      <c r="B2051" s="40">
        <v>6401859</v>
      </c>
      <c r="C2051" s="149" t="s">
        <v>3499</v>
      </c>
      <c r="D2051" s="101" t="s">
        <v>10</v>
      </c>
      <c r="E2051" s="62">
        <v>183.84</v>
      </c>
      <c r="F2051" s="155">
        <f t="shared" si="442"/>
        <v>40.44</v>
      </c>
      <c r="G2051" s="155">
        <f t="shared" si="443"/>
        <v>224.28</v>
      </c>
      <c r="H2051" s="24" t="s">
        <v>3498</v>
      </c>
      <c r="AG2051" s="3">
        <f t="shared" si="427"/>
        <v>40.44</v>
      </c>
      <c r="AH2051" s="61"/>
      <c r="AI2051" s="13"/>
      <c r="AJ2051" s="13">
        <f t="shared" si="436"/>
        <v>0</v>
      </c>
      <c r="AK2051" s="13"/>
    </row>
    <row r="2052" spans="1:37" ht="35.1" customHeight="1">
      <c r="A2052" s="94"/>
      <c r="B2052" s="113"/>
      <c r="C2052" s="113" t="s">
        <v>124</v>
      </c>
      <c r="D2052" s="187"/>
      <c r="E2052" s="188"/>
      <c r="F2052" s="188"/>
      <c r="G2052" s="188"/>
      <c r="H2052" s="189"/>
      <c r="AF2052" s="9">
        <f t="shared" si="424"/>
        <v>0</v>
      </c>
      <c r="AG2052" s="3">
        <f t="shared" si="427"/>
        <v>0</v>
      </c>
      <c r="AH2052" s="61">
        <f t="shared" si="425"/>
        <v>0</v>
      </c>
      <c r="AI2052" s="13">
        <f t="shared" ref="AI2052:AI2059" si="444">AF2052-E2052</f>
        <v>0</v>
      </c>
      <c r="AJ2052" s="13">
        <f t="shared" si="436"/>
        <v>0</v>
      </c>
      <c r="AK2052" s="13">
        <f t="shared" ref="AK2052:AK2059" si="445">AH2052-G2052</f>
        <v>0</v>
      </c>
    </row>
    <row r="2053" spans="1:37" ht="33">
      <c r="A2053" s="94" t="s">
        <v>2618</v>
      </c>
      <c r="B2053" s="60">
        <v>6401394</v>
      </c>
      <c r="C2053" s="24" t="s">
        <v>1164</v>
      </c>
      <c r="D2053" s="101" t="s">
        <v>10</v>
      </c>
      <c r="E2053" s="132">
        <v>316</v>
      </c>
      <c r="F2053" s="63">
        <f t="shared" ref="F2053" si="446">ROUND(E2053*0.22,2)</f>
        <v>69.52</v>
      </c>
      <c r="G2053" s="63">
        <f>F2053+E2053</f>
        <v>385.52</v>
      </c>
      <c r="H2053" s="24"/>
      <c r="AE2053" s="145">
        <v>296.32</v>
      </c>
      <c r="AF2053" s="9">
        <f t="shared" si="424"/>
        <v>316</v>
      </c>
      <c r="AG2053" s="3">
        <f t="shared" si="427"/>
        <v>69.52</v>
      </c>
      <c r="AH2053" s="61">
        <f t="shared" si="425"/>
        <v>385.52</v>
      </c>
      <c r="AI2053" s="13">
        <f t="shared" si="444"/>
        <v>0</v>
      </c>
      <c r="AJ2053" s="13">
        <f t="shared" si="436"/>
        <v>0</v>
      </c>
      <c r="AK2053" s="13">
        <f t="shared" si="445"/>
        <v>0</v>
      </c>
    </row>
    <row r="2054" spans="1:37" ht="30" customHeight="1">
      <c r="A2054" s="94"/>
      <c r="B2054" s="187" t="s">
        <v>171</v>
      </c>
      <c r="C2054" s="188"/>
      <c r="D2054" s="188"/>
      <c r="E2054" s="188"/>
      <c r="F2054" s="188"/>
      <c r="G2054" s="188"/>
      <c r="H2054" s="189"/>
      <c r="AF2054" s="9">
        <f t="shared" si="424"/>
        <v>0</v>
      </c>
      <c r="AG2054" s="3">
        <f t="shared" si="427"/>
        <v>0</v>
      </c>
      <c r="AH2054" s="61">
        <f t="shared" si="425"/>
        <v>0</v>
      </c>
      <c r="AI2054" s="13">
        <f t="shared" si="444"/>
        <v>0</v>
      </c>
      <c r="AJ2054" s="13">
        <f t="shared" si="436"/>
        <v>0</v>
      </c>
      <c r="AK2054" s="13">
        <f t="shared" si="445"/>
        <v>0</v>
      </c>
    </row>
    <row r="2055" spans="1:37" ht="33">
      <c r="A2055" s="94" t="s">
        <v>2618</v>
      </c>
      <c r="B2055" s="60">
        <v>6401395</v>
      </c>
      <c r="C2055" s="24" t="s">
        <v>3412</v>
      </c>
      <c r="D2055" s="101" t="s">
        <v>10</v>
      </c>
      <c r="E2055" s="133">
        <v>869.76</v>
      </c>
      <c r="F2055" s="63">
        <f t="shared" ref="F2055:F2062" si="447">ROUND(E2055*0.22,2)</f>
        <v>191.35</v>
      </c>
      <c r="G2055" s="63">
        <f t="shared" ref="G2055:G2062" si="448">F2055+E2055</f>
        <v>1061.1099999999999</v>
      </c>
      <c r="H2055" s="24" t="s">
        <v>1165</v>
      </c>
      <c r="AE2055" s="145">
        <v>815.6</v>
      </c>
      <c r="AF2055" s="9">
        <f t="shared" si="424"/>
        <v>869.76</v>
      </c>
      <c r="AG2055" s="3">
        <f t="shared" si="427"/>
        <v>191.35</v>
      </c>
      <c r="AH2055" s="61">
        <f t="shared" si="425"/>
        <v>1061.1099999999999</v>
      </c>
      <c r="AI2055" s="13">
        <f t="shared" si="444"/>
        <v>0</v>
      </c>
      <c r="AJ2055" s="13">
        <f t="shared" si="436"/>
        <v>0</v>
      </c>
      <c r="AK2055" s="13">
        <f t="shared" si="445"/>
        <v>0</v>
      </c>
    </row>
    <row r="2056" spans="1:37" ht="33">
      <c r="A2056" s="94"/>
      <c r="B2056" s="60">
        <v>6401396</v>
      </c>
      <c r="C2056" s="24" t="s">
        <v>1166</v>
      </c>
      <c r="D2056" s="101" t="s">
        <v>10</v>
      </c>
      <c r="E2056" s="62">
        <v>5459.47</v>
      </c>
      <c r="F2056" s="63">
        <f t="shared" si="447"/>
        <v>1201.08</v>
      </c>
      <c r="G2056" s="63">
        <f t="shared" si="448"/>
        <v>6660.55</v>
      </c>
      <c r="H2056" s="24" t="s">
        <v>1167</v>
      </c>
      <c r="AE2056" s="145">
        <v>5119.53</v>
      </c>
      <c r="AF2056" s="9">
        <f t="shared" si="424"/>
        <v>5459.47</v>
      </c>
      <c r="AG2056" s="3">
        <f t="shared" si="427"/>
        <v>1201.08</v>
      </c>
      <c r="AH2056" s="61">
        <f t="shared" si="425"/>
        <v>6660.55</v>
      </c>
      <c r="AI2056" s="13">
        <f t="shared" si="444"/>
        <v>0</v>
      </c>
      <c r="AJ2056" s="13">
        <f t="shared" si="436"/>
        <v>0</v>
      </c>
      <c r="AK2056" s="13">
        <f t="shared" si="445"/>
        <v>0</v>
      </c>
    </row>
    <row r="2057" spans="1:37" ht="16.5">
      <c r="A2057" s="94"/>
      <c r="B2057" s="60">
        <v>6401397</v>
      </c>
      <c r="C2057" s="24" t="s">
        <v>1168</v>
      </c>
      <c r="D2057" s="101" t="s">
        <v>10</v>
      </c>
      <c r="E2057" s="62">
        <v>3000.74</v>
      </c>
      <c r="F2057" s="63">
        <f t="shared" si="447"/>
        <v>660.16</v>
      </c>
      <c r="G2057" s="63">
        <f t="shared" si="448"/>
        <v>3660.8999999999996</v>
      </c>
      <c r="H2057" s="24" t="s">
        <v>1169</v>
      </c>
      <c r="AE2057" s="145">
        <v>2813.9</v>
      </c>
      <c r="AF2057" s="9">
        <f t="shared" si="424"/>
        <v>3000.74</v>
      </c>
      <c r="AG2057" s="3">
        <f t="shared" si="427"/>
        <v>660.16</v>
      </c>
      <c r="AH2057" s="61">
        <f t="shared" si="425"/>
        <v>3660.8999999999996</v>
      </c>
      <c r="AI2057" s="13">
        <f t="shared" si="444"/>
        <v>0</v>
      </c>
      <c r="AJ2057" s="13">
        <f t="shared" si="436"/>
        <v>0</v>
      </c>
      <c r="AK2057" s="13">
        <f t="shared" si="445"/>
        <v>0</v>
      </c>
    </row>
    <row r="2058" spans="1:37" ht="33">
      <c r="A2058" s="94"/>
      <c r="B2058" s="60">
        <v>6401398</v>
      </c>
      <c r="C2058" s="24" t="s">
        <v>1170</v>
      </c>
      <c r="D2058" s="101" t="s">
        <v>10</v>
      </c>
      <c r="E2058" s="62">
        <v>1533.73</v>
      </c>
      <c r="F2058" s="63">
        <f t="shared" si="447"/>
        <v>337.42</v>
      </c>
      <c r="G2058" s="63">
        <f t="shared" si="448"/>
        <v>1871.15</v>
      </c>
      <c r="H2058" s="24" t="s">
        <v>1171</v>
      </c>
      <c r="AE2058" s="145">
        <v>1438.23</v>
      </c>
      <c r="AF2058" s="9">
        <f t="shared" si="424"/>
        <v>1533.73</v>
      </c>
      <c r="AG2058" s="3">
        <f t="shared" si="427"/>
        <v>337.42</v>
      </c>
      <c r="AH2058" s="61">
        <f t="shared" si="425"/>
        <v>1871.15</v>
      </c>
      <c r="AI2058" s="13">
        <f t="shared" si="444"/>
        <v>0</v>
      </c>
      <c r="AJ2058" s="13">
        <f t="shared" si="436"/>
        <v>0</v>
      </c>
      <c r="AK2058" s="13">
        <f t="shared" si="445"/>
        <v>0</v>
      </c>
    </row>
    <row r="2059" spans="1:37" ht="33">
      <c r="A2059" s="94" t="s">
        <v>2618</v>
      </c>
      <c r="B2059" s="60">
        <v>6401399</v>
      </c>
      <c r="C2059" s="24" t="s">
        <v>82</v>
      </c>
      <c r="D2059" s="101" t="s">
        <v>10</v>
      </c>
      <c r="E2059" s="62">
        <v>642.9</v>
      </c>
      <c r="F2059" s="63">
        <f t="shared" si="447"/>
        <v>141.44</v>
      </c>
      <c r="G2059" s="63">
        <f t="shared" si="448"/>
        <v>784.33999999999992</v>
      </c>
      <c r="H2059" s="24" t="s">
        <v>1172</v>
      </c>
      <c r="AE2059" s="145">
        <v>602.87</v>
      </c>
      <c r="AF2059" s="9">
        <f t="shared" si="424"/>
        <v>642.9</v>
      </c>
      <c r="AG2059" s="3">
        <f t="shared" si="427"/>
        <v>141.44</v>
      </c>
      <c r="AH2059" s="61">
        <f t="shared" si="425"/>
        <v>784.33999999999992</v>
      </c>
      <c r="AI2059" s="13">
        <f t="shared" si="444"/>
        <v>0</v>
      </c>
      <c r="AJ2059" s="13">
        <f t="shared" si="436"/>
        <v>0</v>
      </c>
      <c r="AK2059" s="13">
        <f t="shared" si="445"/>
        <v>0</v>
      </c>
    </row>
    <row r="2060" spans="1:37" ht="33">
      <c r="A2060" s="94"/>
      <c r="B2060" s="147">
        <v>6401860</v>
      </c>
      <c r="C2060" s="22" t="s">
        <v>3502</v>
      </c>
      <c r="D2060" s="101" t="s">
        <v>10</v>
      </c>
      <c r="E2060" s="62">
        <v>1765.51</v>
      </c>
      <c r="F2060" s="63">
        <f t="shared" ref="F2060" si="449">ROUND(E2060*0.22,2)</f>
        <v>388.41</v>
      </c>
      <c r="G2060" s="63">
        <f t="shared" ref="G2060" si="450">F2060+E2060</f>
        <v>2153.92</v>
      </c>
      <c r="H2060" s="24" t="s">
        <v>3501</v>
      </c>
      <c r="AG2060" s="3">
        <f t="shared" si="427"/>
        <v>388.41</v>
      </c>
      <c r="AH2060" s="61"/>
      <c r="AI2060" s="13"/>
      <c r="AJ2060" s="13">
        <f t="shared" si="436"/>
        <v>0</v>
      </c>
      <c r="AK2060" s="13"/>
    </row>
    <row r="2061" spans="1:37" ht="16.5" customHeight="1">
      <c r="A2061" s="94"/>
      <c r="B2061" s="187" t="s">
        <v>1173</v>
      </c>
      <c r="C2061" s="188"/>
      <c r="D2061" s="188"/>
      <c r="E2061" s="188"/>
      <c r="F2061" s="188"/>
      <c r="G2061" s="188"/>
      <c r="H2061" s="189"/>
      <c r="AH2061" s="61"/>
      <c r="AI2061" s="13"/>
      <c r="AJ2061" s="13"/>
      <c r="AK2061" s="13"/>
    </row>
    <row r="2062" spans="1:37" ht="16.5">
      <c r="A2062" s="94"/>
      <c r="B2062" s="60">
        <v>6401400</v>
      </c>
      <c r="C2062" s="24" t="s">
        <v>126</v>
      </c>
      <c r="D2062" s="101" t="s">
        <v>10</v>
      </c>
      <c r="E2062" s="62">
        <v>1188.79</v>
      </c>
      <c r="F2062" s="63">
        <f t="shared" si="447"/>
        <v>261.52999999999997</v>
      </c>
      <c r="G2062" s="63">
        <f t="shared" si="448"/>
        <v>1450.32</v>
      </c>
      <c r="H2062" s="24" t="s">
        <v>74</v>
      </c>
      <c r="AE2062" s="145">
        <v>1114.77</v>
      </c>
      <c r="AF2062" s="9">
        <f t="shared" si="424"/>
        <v>1188.79</v>
      </c>
      <c r="AG2062" s="3">
        <f t="shared" ref="AG2062:AG2093" si="451">ROUND(E2062*0.22,2)</f>
        <v>261.52999999999997</v>
      </c>
      <c r="AH2062" s="61">
        <f t="shared" si="425"/>
        <v>1450.32</v>
      </c>
      <c r="AI2062" s="13">
        <f t="shared" ref="AI2062:AI2077" si="452">AF2062-E2062</f>
        <v>0</v>
      </c>
      <c r="AJ2062" s="13">
        <f t="shared" ref="AJ2062:AJ2077" si="453">AG2062-F2062</f>
        <v>0</v>
      </c>
      <c r="AK2062" s="13">
        <f t="shared" ref="AK2062:AK2077" si="454">AH2062-G2062</f>
        <v>0</v>
      </c>
    </row>
    <row r="2063" spans="1:37" ht="16.5">
      <c r="A2063" s="94"/>
      <c r="B2063" s="60">
        <v>6401401</v>
      </c>
      <c r="C2063" s="24" t="s">
        <v>1174</v>
      </c>
      <c r="D2063" s="101" t="s">
        <v>10</v>
      </c>
      <c r="E2063" s="62">
        <v>531.67999999999995</v>
      </c>
      <c r="F2063" s="63">
        <f t="shared" ref="F2063:F2077" si="455">ROUND(E2063*0.22,2)</f>
        <v>116.97</v>
      </c>
      <c r="G2063" s="63">
        <f t="shared" ref="G2063:G2077" si="456">F2063+E2063</f>
        <v>648.65</v>
      </c>
      <c r="H2063" s="24" t="s">
        <v>74</v>
      </c>
      <c r="AE2063" s="145">
        <v>498.57</v>
      </c>
      <c r="AF2063" s="9">
        <f t="shared" si="424"/>
        <v>531.67999999999995</v>
      </c>
      <c r="AG2063" s="3">
        <f t="shared" si="451"/>
        <v>116.97</v>
      </c>
      <c r="AH2063" s="61">
        <f t="shared" si="425"/>
        <v>648.65</v>
      </c>
      <c r="AI2063" s="13">
        <f t="shared" si="452"/>
        <v>0</v>
      </c>
      <c r="AJ2063" s="13">
        <f t="shared" si="453"/>
        <v>0</v>
      </c>
      <c r="AK2063" s="13">
        <f t="shared" si="454"/>
        <v>0</v>
      </c>
    </row>
    <row r="2064" spans="1:37" ht="16.5">
      <c r="A2064" s="94"/>
      <c r="B2064" s="60">
        <v>6401402</v>
      </c>
      <c r="C2064" s="24" t="s">
        <v>1175</v>
      </c>
      <c r="D2064" s="101" t="s">
        <v>10</v>
      </c>
      <c r="E2064" s="62">
        <v>364.87</v>
      </c>
      <c r="F2064" s="63">
        <f t="shared" si="455"/>
        <v>80.27</v>
      </c>
      <c r="G2064" s="63">
        <f t="shared" si="456"/>
        <v>445.14</v>
      </c>
      <c r="H2064" s="24" t="s">
        <v>174</v>
      </c>
      <c r="AE2064" s="145">
        <v>342.15</v>
      </c>
      <c r="AF2064" s="9">
        <f t="shared" si="424"/>
        <v>364.87</v>
      </c>
      <c r="AG2064" s="3">
        <f t="shared" si="451"/>
        <v>80.27</v>
      </c>
      <c r="AH2064" s="61">
        <f t="shared" si="425"/>
        <v>445.14</v>
      </c>
      <c r="AI2064" s="13">
        <f t="shared" si="452"/>
        <v>0</v>
      </c>
      <c r="AJ2064" s="13">
        <f t="shared" si="453"/>
        <v>0</v>
      </c>
      <c r="AK2064" s="13">
        <f t="shared" si="454"/>
        <v>0</v>
      </c>
    </row>
    <row r="2065" spans="1:37" ht="16.5">
      <c r="A2065" s="94"/>
      <c r="B2065" s="60">
        <v>6401403</v>
      </c>
      <c r="C2065" s="24" t="s">
        <v>1176</v>
      </c>
      <c r="D2065" s="101" t="s">
        <v>10</v>
      </c>
      <c r="E2065" s="62">
        <v>530.9</v>
      </c>
      <c r="F2065" s="63">
        <f t="shared" si="455"/>
        <v>116.8</v>
      </c>
      <c r="G2065" s="63">
        <f t="shared" si="456"/>
        <v>647.69999999999993</v>
      </c>
      <c r="H2065" s="24" t="s">
        <v>125</v>
      </c>
      <c r="AE2065" s="145">
        <v>497.84</v>
      </c>
      <c r="AF2065" s="9">
        <f t="shared" ref="AF2065:AF2129" si="457">ROUND(AE2065+(AE2065*6.64%),2)</f>
        <v>530.9</v>
      </c>
      <c r="AG2065" s="3">
        <f t="shared" si="451"/>
        <v>116.8</v>
      </c>
      <c r="AH2065" s="61">
        <f t="shared" ref="AH2065:AH2129" si="458">AF2065+AG2065</f>
        <v>647.69999999999993</v>
      </c>
      <c r="AI2065" s="13">
        <f t="shared" si="452"/>
        <v>0</v>
      </c>
      <c r="AJ2065" s="13">
        <f t="shared" si="453"/>
        <v>0</v>
      </c>
      <c r="AK2065" s="13">
        <f t="shared" si="454"/>
        <v>0</v>
      </c>
    </row>
    <row r="2066" spans="1:37" ht="16.5">
      <c r="A2066" s="94" t="s">
        <v>2618</v>
      </c>
      <c r="B2066" s="60">
        <v>6401404</v>
      </c>
      <c r="C2066" s="24" t="s">
        <v>1177</v>
      </c>
      <c r="D2066" s="101" t="s">
        <v>10</v>
      </c>
      <c r="E2066" s="62">
        <v>822.83</v>
      </c>
      <c r="F2066" s="63">
        <f t="shared" si="455"/>
        <v>181.02</v>
      </c>
      <c r="G2066" s="63">
        <f t="shared" si="456"/>
        <v>1003.85</v>
      </c>
      <c r="H2066" s="24" t="s">
        <v>1178</v>
      </c>
      <c r="AE2066" s="145">
        <v>771.6</v>
      </c>
      <c r="AF2066" s="9">
        <f t="shared" si="457"/>
        <v>822.83</v>
      </c>
      <c r="AG2066" s="3">
        <f t="shared" si="451"/>
        <v>181.02</v>
      </c>
      <c r="AH2066" s="61">
        <f t="shared" si="458"/>
        <v>1003.85</v>
      </c>
      <c r="AI2066" s="13">
        <f t="shared" si="452"/>
        <v>0</v>
      </c>
      <c r="AJ2066" s="13">
        <f t="shared" si="453"/>
        <v>0</v>
      </c>
      <c r="AK2066" s="13">
        <f t="shared" si="454"/>
        <v>0</v>
      </c>
    </row>
    <row r="2067" spans="1:37" ht="16.5">
      <c r="A2067" s="94"/>
      <c r="B2067" s="60">
        <v>6401405</v>
      </c>
      <c r="C2067" s="24" t="s">
        <v>1179</v>
      </c>
      <c r="D2067" s="101" t="s">
        <v>10</v>
      </c>
      <c r="E2067" s="62">
        <v>459.91</v>
      </c>
      <c r="F2067" s="63">
        <f t="shared" si="455"/>
        <v>101.18</v>
      </c>
      <c r="G2067" s="63">
        <f t="shared" si="456"/>
        <v>561.09</v>
      </c>
      <c r="H2067" s="24" t="s">
        <v>102</v>
      </c>
      <c r="AE2067" s="145">
        <v>431.27</v>
      </c>
      <c r="AF2067" s="9">
        <f t="shared" si="457"/>
        <v>459.91</v>
      </c>
      <c r="AG2067" s="3">
        <f t="shared" si="451"/>
        <v>101.18</v>
      </c>
      <c r="AH2067" s="61">
        <f t="shared" si="458"/>
        <v>561.09</v>
      </c>
      <c r="AI2067" s="13">
        <f t="shared" si="452"/>
        <v>0</v>
      </c>
      <c r="AJ2067" s="13">
        <f t="shared" si="453"/>
        <v>0</v>
      </c>
      <c r="AK2067" s="13">
        <f t="shared" si="454"/>
        <v>0</v>
      </c>
    </row>
    <row r="2068" spans="1:37" ht="16.5">
      <c r="A2068" s="94"/>
      <c r="B2068" s="60">
        <v>6401406</v>
      </c>
      <c r="C2068" s="24" t="s">
        <v>1180</v>
      </c>
      <c r="D2068" s="101" t="s">
        <v>10</v>
      </c>
      <c r="E2068" s="62">
        <v>508.24</v>
      </c>
      <c r="F2068" s="63">
        <f t="shared" si="455"/>
        <v>111.81</v>
      </c>
      <c r="G2068" s="63">
        <f t="shared" si="456"/>
        <v>620.04999999999995</v>
      </c>
      <c r="H2068" s="71" t="s">
        <v>168</v>
      </c>
      <c r="AE2068" s="145">
        <v>476.59</v>
      </c>
      <c r="AF2068" s="9">
        <f t="shared" si="457"/>
        <v>508.24</v>
      </c>
      <c r="AG2068" s="3">
        <f t="shared" si="451"/>
        <v>111.81</v>
      </c>
      <c r="AH2068" s="61">
        <f t="shared" si="458"/>
        <v>620.04999999999995</v>
      </c>
      <c r="AI2068" s="13">
        <f t="shared" si="452"/>
        <v>0</v>
      </c>
      <c r="AJ2068" s="13">
        <f t="shared" si="453"/>
        <v>0</v>
      </c>
      <c r="AK2068" s="13">
        <f t="shared" si="454"/>
        <v>0</v>
      </c>
    </row>
    <row r="2069" spans="1:37" ht="16.5">
      <c r="A2069" s="94"/>
      <c r="B2069" s="60">
        <v>6401407</v>
      </c>
      <c r="C2069" s="24" t="s">
        <v>1181</v>
      </c>
      <c r="D2069" s="101" t="s">
        <v>10</v>
      </c>
      <c r="E2069" s="62">
        <v>1372.24</v>
      </c>
      <c r="F2069" s="63">
        <f t="shared" si="455"/>
        <v>301.89</v>
      </c>
      <c r="G2069" s="63">
        <f t="shared" si="456"/>
        <v>1674.13</v>
      </c>
      <c r="H2069" s="24"/>
      <c r="AE2069" s="145">
        <v>1286.8</v>
      </c>
      <c r="AF2069" s="9">
        <f t="shared" si="457"/>
        <v>1372.24</v>
      </c>
      <c r="AG2069" s="3">
        <f t="shared" si="451"/>
        <v>301.89</v>
      </c>
      <c r="AH2069" s="61">
        <f t="shared" si="458"/>
        <v>1674.13</v>
      </c>
      <c r="AI2069" s="13">
        <f t="shared" si="452"/>
        <v>0</v>
      </c>
      <c r="AJ2069" s="13">
        <f t="shared" si="453"/>
        <v>0</v>
      </c>
      <c r="AK2069" s="13">
        <f t="shared" si="454"/>
        <v>0</v>
      </c>
    </row>
    <row r="2070" spans="1:37" ht="16.5">
      <c r="A2070" s="94"/>
      <c r="B2070" s="60">
        <v>6401408</v>
      </c>
      <c r="C2070" s="24" t="s">
        <v>3413</v>
      </c>
      <c r="D2070" s="101" t="s">
        <v>10</v>
      </c>
      <c r="E2070" s="62">
        <v>644.70000000000005</v>
      </c>
      <c r="F2070" s="63">
        <f t="shared" si="455"/>
        <v>141.83000000000001</v>
      </c>
      <c r="G2070" s="63">
        <f t="shared" si="456"/>
        <v>786.53000000000009</v>
      </c>
      <c r="H2070" s="24" t="s">
        <v>85</v>
      </c>
      <c r="AE2070" s="145">
        <v>604.55999999999995</v>
      </c>
      <c r="AF2070" s="9">
        <f t="shared" si="457"/>
        <v>644.70000000000005</v>
      </c>
      <c r="AG2070" s="3">
        <f t="shared" si="451"/>
        <v>141.83000000000001</v>
      </c>
      <c r="AH2070" s="61">
        <f t="shared" si="458"/>
        <v>786.53000000000009</v>
      </c>
      <c r="AI2070" s="13">
        <f t="shared" si="452"/>
        <v>0</v>
      </c>
      <c r="AJ2070" s="13">
        <f t="shared" si="453"/>
        <v>0</v>
      </c>
      <c r="AK2070" s="13">
        <f t="shared" si="454"/>
        <v>0</v>
      </c>
    </row>
    <row r="2071" spans="1:37" ht="16.5">
      <c r="A2071" s="94"/>
      <c r="B2071" s="60">
        <v>6401409</v>
      </c>
      <c r="C2071" s="24" t="s">
        <v>3414</v>
      </c>
      <c r="D2071" s="101" t="s">
        <v>10</v>
      </c>
      <c r="E2071" s="62">
        <v>946.32</v>
      </c>
      <c r="F2071" s="63">
        <f t="shared" si="455"/>
        <v>208.19</v>
      </c>
      <c r="G2071" s="63">
        <f t="shared" si="456"/>
        <v>1154.51</v>
      </c>
      <c r="H2071" s="24" t="s">
        <v>85</v>
      </c>
      <c r="AE2071" s="145">
        <v>887.4</v>
      </c>
      <c r="AF2071" s="9">
        <f t="shared" si="457"/>
        <v>946.32</v>
      </c>
      <c r="AG2071" s="3">
        <f t="shared" si="451"/>
        <v>208.19</v>
      </c>
      <c r="AH2071" s="61">
        <f t="shared" si="458"/>
        <v>1154.51</v>
      </c>
      <c r="AI2071" s="13">
        <f t="shared" si="452"/>
        <v>0</v>
      </c>
      <c r="AJ2071" s="13">
        <f t="shared" si="453"/>
        <v>0</v>
      </c>
      <c r="AK2071" s="13">
        <f t="shared" si="454"/>
        <v>0</v>
      </c>
    </row>
    <row r="2072" spans="1:37" ht="16.5">
      <c r="A2072" s="94"/>
      <c r="B2072" s="60">
        <v>6401410</v>
      </c>
      <c r="C2072" s="24" t="s">
        <v>1182</v>
      </c>
      <c r="D2072" s="101" t="s">
        <v>10</v>
      </c>
      <c r="E2072" s="62">
        <v>342.18</v>
      </c>
      <c r="F2072" s="63">
        <f t="shared" si="455"/>
        <v>75.28</v>
      </c>
      <c r="G2072" s="63">
        <f t="shared" si="456"/>
        <v>417.46000000000004</v>
      </c>
      <c r="H2072" s="24" t="s">
        <v>232</v>
      </c>
      <c r="AE2072" s="145">
        <v>320.87</v>
      </c>
      <c r="AF2072" s="9">
        <f t="shared" si="457"/>
        <v>342.18</v>
      </c>
      <c r="AG2072" s="3">
        <f t="shared" si="451"/>
        <v>75.28</v>
      </c>
      <c r="AH2072" s="61">
        <f t="shared" si="458"/>
        <v>417.46000000000004</v>
      </c>
      <c r="AI2072" s="13">
        <f t="shared" si="452"/>
        <v>0</v>
      </c>
      <c r="AJ2072" s="13">
        <f t="shared" si="453"/>
        <v>0</v>
      </c>
      <c r="AK2072" s="13">
        <f t="shared" si="454"/>
        <v>0</v>
      </c>
    </row>
    <row r="2073" spans="1:37" ht="16.5">
      <c r="A2073" s="94"/>
      <c r="B2073" s="60">
        <v>6401411</v>
      </c>
      <c r="C2073" s="24" t="s">
        <v>1183</v>
      </c>
      <c r="D2073" s="101" t="s">
        <v>10</v>
      </c>
      <c r="E2073" s="62">
        <v>1089.78</v>
      </c>
      <c r="F2073" s="63">
        <f t="shared" si="455"/>
        <v>239.75</v>
      </c>
      <c r="G2073" s="63">
        <f t="shared" si="456"/>
        <v>1329.53</v>
      </c>
      <c r="H2073" s="24" t="s">
        <v>231</v>
      </c>
      <c r="AE2073" s="145">
        <v>1021.92</v>
      </c>
      <c r="AF2073" s="9">
        <f t="shared" si="457"/>
        <v>1089.78</v>
      </c>
      <c r="AG2073" s="3">
        <f t="shared" si="451"/>
        <v>239.75</v>
      </c>
      <c r="AH2073" s="61">
        <f t="shared" si="458"/>
        <v>1329.53</v>
      </c>
      <c r="AI2073" s="13">
        <f t="shared" si="452"/>
        <v>0</v>
      </c>
      <c r="AJ2073" s="13">
        <f t="shared" si="453"/>
        <v>0</v>
      </c>
      <c r="AK2073" s="13">
        <f t="shared" si="454"/>
        <v>0</v>
      </c>
    </row>
    <row r="2074" spans="1:37" ht="33">
      <c r="A2074" s="94"/>
      <c r="B2074" s="60">
        <v>6401412</v>
      </c>
      <c r="C2074" s="24" t="s">
        <v>1184</v>
      </c>
      <c r="D2074" s="101" t="s">
        <v>10</v>
      </c>
      <c r="E2074" s="132">
        <v>1028.3900000000001</v>
      </c>
      <c r="F2074" s="63">
        <f t="shared" si="455"/>
        <v>226.25</v>
      </c>
      <c r="G2074" s="63">
        <f t="shared" si="456"/>
        <v>1254.6400000000001</v>
      </c>
      <c r="H2074" s="24" t="s">
        <v>84</v>
      </c>
      <c r="AE2074" s="145">
        <v>964.36</v>
      </c>
      <c r="AF2074" s="9">
        <f t="shared" si="457"/>
        <v>1028.3900000000001</v>
      </c>
      <c r="AG2074" s="3">
        <f t="shared" si="451"/>
        <v>226.25</v>
      </c>
      <c r="AH2074" s="61">
        <f t="shared" si="458"/>
        <v>1254.6400000000001</v>
      </c>
      <c r="AI2074" s="13">
        <f t="shared" si="452"/>
        <v>0</v>
      </c>
      <c r="AJ2074" s="13">
        <f t="shared" si="453"/>
        <v>0</v>
      </c>
      <c r="AK2074" s="13">
        <f t="shared" si="454"/>
        <v>0</v>
      </c>
    </row>
    <row r="2075" spans="1:37" ht="16.5">
      <c r="A2075" s="94"/>
      <c r="B2075" s="60">
        <v>6401413</v>
      </c>
      <c r="C2075" s="24" t="s">
        <v>1185</v>
      </c>
      <c r="D2075" s="101" t="s">
        <v>10</v>
      </c>
      <c r="E2075" s="62">
        <v>1086.1300000000001</v>
      </c>
      <c r="F2075" s="63">
        <f t="shared" si="455"/>
        <v>238.95</v>
      </c>
      <c r="G2075" s="63">
        <f t="shared" si="456"/>
        <v>1325.0800000000002</v>
      </c>
      <c r="H2075" s="24" t="s">
        <v>1186</v>
      </c>
      <c r="AE2075" s="145">
        <v>1018.5</v>
      </c>
      <c r="AF2075" s="9">
        <f t="shared" si="457"/>
        <v>1086.1300000000001</v>
      </c>
      <c r="AG2075" s="3">
        <f t="shared" si="451"/>
        <v>238.95</v>
      </c>
      <c r="AH2075" s="61">
        <f t="shared" si="458"/>
        <v>1325.0800000000002</v>
      </c>
      <c r="AI2075" s="13">
        <f t="shared" si="452"/>
        <v>0</v>
      </c>
      <c r="AJ2075" s="13">
        <f t="shared" si="453"/>
        <v>0</v>
      </c>
      <c r="AK2075" s="13">
        <f t="shared" si="454"/>
        <v>0</v>
      </c>
    </row>
    <row r="2076" spans="1:37" ht="33">
      <c r="A2076" s="94"/>
      <c r="B2076" s="60">
        <v>6401414</v>
      </c>
      <c r="C2076" s="24" t="s">
        <v>1187</v>
      </c>
      <c r="D2076" s="101" t="s">
        <v>10</v>
      </c>
      <c r="E2076" s="62">
        <v>1601.88</v>
      </c>
      <c r="F2076" s="63">
        <f t="shared" si="455"/>
        <v>352.41</v>
      </c>
      <c r="G2076" s="63">
        <f t="shared" si="456"/>
        <v>1954.2900000000002</v>
      </c>
      <c r="H2076" s="24" t="s">
        <v>1188</v>
      </c>
      <c r="AE2076" s="145">
        <v>1502.14</v>
      </c>
      <c r="AF2076" s="9">
        <f t="shared" si="457"/>
        <v>1601.88</v>
      </c>
      <c r="AG2076" s="3">
        <f t="shared" si="451"/>
        <v>352.41</v>
      </c>
      <c r="AH2076" s="61">
        <f t="shared" si="458"/>
        <v>1954.2900000000002</v>
      </c>
      <c r="AI2076" s="13">
        <f t="shared" si="452"/>
        <v>0</v>
      </c>
      <c r="AJ2076" s="13">
        <f t="shared" si="453"/>
        <v>0</v>
      </c>
      <c r="AK2076" s="13">
        <f t="shared" si="454"/>
        <v>0</v>
      </c>
    </row>
    <row r="2077" spans="1:37" ht="31.5">
      <c r="A2077" s="94" t="s">
        <v>2619</v>
      </c>
      <c r="B2077" s="60">
        <v>6401496</v>
      </c>
      <c r="C2077" s="24" t="s">
        <v>86</v>
      </c>
      <c r="D2077" s="101" t="s">
        <v>10</v>
      </c>
      <c r="E2077" s="62">
        <v>559.16</v>
      </c>
      <c r="F2077" s="63">
        <f t="shared" si="455"/>
        <v>123.02</v>
      </c>
      <c r="G2077" s="63">
        <f t="shared" si="456"/>
        <v>682.18</v>
      </c>
      <c r="H2077" s="24" t="s">
        <v>148</v>
      </c>
      <c r="AE2077" s="145">
        <v>524.34</v>
      </c>
      <c r="AF2077" s="9">
        <f t="shared" si="457"/>
        <v>559.16</v>
      </c>
      <c r="AG2077" s="3">
        <f t="shared" si="451"/>
        <v>123.02</v>
      </c>
      <c r="AH2077" s="61">
        <f t="shared" si="458"/>
        <v>682.18</v>
      </c>
      <c r="AI2077" s="13">
        <f t="shared" si="452"/>
        <v>0</v>
      </c>
      <c r="AJ2077" s="13">
        <f t="shared" si="453"/>
        <v>0</v>
      </c>
      <c r="AK2077" s="13">
        <f t="shared" si="454"/>
        <v>0</v>
      </c>
    </row>
    <row r="2078" spans="1:37" ht="16.5">
      <c r="A2078" s="94"/>
      <c r="B2078" s="147">
        <v>6401861</v>
      </c>
      <c r="C2078" s="22" t="s">
        <v>3503</v>
      </c>
      <c r="D2078" s="101" t="s">
        <v>10</v>
      </c>
      <c r="E2078" s="62">
        <v>230.62</v>
      </c>
      <c r="F2078" s="63">
        <f t="shared" ref="F2078" si="459">ROUND(E2078*0.22,2)</f>
        <v>50.74</v>
      </c>
      <c r="G2078" s="63">
        <f t="shared" ref="G2078" si="460">F2078+E2078</f>
        <v>281.36</v>
      </c>
      <c r="H2078" s="24" t="s">
        <v>3498</v>
      </c>
      <c r="AG2078" s="3">
        <f t="shared" si="451"/>
        <v>50.74</v>
      </c>
      <c r="AH2078" s="61"/>
      <c r="AI2078" s="13"/>
      <c r="AJ2078" s="13">
        <f t="shared" ref="AJ2078:AJ2109" si="461">AG2078-F2078</f>
        <v>0</v>
      </c>
      <c r="AK2078" s="13"/>
    </row>
    <row r="2079" spans="1:37" ht="30" customHeight="1">
      <c r="A2079" s="94"/>
      <c r="B2079" s="187" t="s">
        <v>1189</v>
      </c>
      <c r="C2079" s="188"/>
      <c r="D2079" s="188"/>
      <c r="E2079" s="188"/>
      <c r="F2079" s="188"/>
      <c r="G2079" s="188"/>
      <c r="H2079" s="189"/>
      <c r="AF2079" s="9">
        <f t="shared" si="457"/>
        <v>0</v>
      </c>
      <c r="AG2079" s="3">
        <f t="shared" si="451"/>
        <v>0</v>
      </c>
      <c r="AH2079" s="61">
        <f t="shared" si="458"/>
        <v>0</v>
      </c>
      <c r="AI2079" s="13">
        <f t="shared" ref="AI2079:AI2110" si="462">AF2079-E2079</f>
        <v>0</v>
      </c>
      <c r="AJ2079" s="13">
        <f t="shared" si="461"/>
        <v>0</v>
      </c>
      <c r="AK2079" s="13">
        <f t="shared" ref="AK2079:AK2110" si="463">AH2079-G2079</f>
        <v>0</v>
      </c>
    </row>
    <row r="2080" spans="1:37" ht="16.5">
      <c r="A2080" s="233" t="s">
        <v>2618</v>
      </c>
      <c r="B2080" s="60">
        <v>6401415</v>
      </c>
      <c r="C2080" s="99" t="s">
        <v>1190</v>
      </c>
      <c r="D2080" s="101" t="s">
        <v>10</v>
      </c>
      <c r="E2080" s="62">
        <v>452.74</v>
      </c>
      <c r="F2080" s="63">
        <f t="shared" ref="F2080:F2086" si="464">ROUND(E2080*0.22,2)</f>
        <v>99.6</v>
      </c>
      <c r="G2080" s="63">
        <f t="shared" ref="G2080:G2086" si="465">F2080+E2080</f>
        <v>552.34</v>
      </c>
      <c r="H2080" s="24" t="s">
        <v>74</v>
      </c>
      <c r="AE2080" s="145">
        <v>424.55</v>
      </c>
      <c r="AF2080" s="9">
        <f t="shared" si="457"/>
        <v>452.74</v>
      </c>
      <c r="AG2080" s="3">
        <f t="shared" si="451"/>
        <v>99.6</v>
      </c>
      <c r="AH2080" s="61">
        <f t="shared" si="458"/>
        <v>552.34</v>
      </c>
      <c r="AI2080" s="13">
        <f t="shared" si="462"/>
        <v>0</v>
      </c>
      <c r="AJ2080" s="13">
        <f t="shared" si="461"/>
        <v>0</v>
      </c>
      <c r="AK2080" s="13">
        <f t="shared" si="463"/>
        <v>0</v>
      </c>
    </row>
    <row r="2081" spans="1:37" ht="16.5">
      <c r="A2081" s="233"/>
      <c r="B2081" s="60">
        <v>6401416</v>
      </c>
      <c r="C2081" s="99" t="s">
        <v>1191</v>
      </c>
      <c r="D2081" s="101" t="s">
        <v>10</v>
      </c>
      <c r="E2081" s="62">
        <v>301.01</v>
      </c>
      <c r="F2081" s="63">
        <f t="shared" si="464"/>
        <v>66.22</v>
      </c>
      <c r="G2081" s="63">
        <f t="shared" si="465"/>
        <v>367.23</v>
      </c>
      <c r="H2081" s="24" t="s">
        <v>74</v>
      </c>
      <c r="AE2081" s="145">
        <v>282.27</v>
      </c>
      <c r="AF2081" s="9">
        <f t="shared" si="457"/>
        <v>301.01</v>
      </c>
      <c r="AG2081" s="3">
        <f t="shared" si="451"/>
        <v>66.22</v>
      </c>
      <c r="AH2081" s="61">
        <f t="shared" si="458"/>
        <v>367.23</v>
      </c>
      <c r="AI2081" s="13">
        <f t="shared" si="462"/>
        <v>0</v>
      </c>
      <c r="AJ2081" s="13">
        <f t="shared" si="461"/>
        <v>0</v>
      </c>
      <c r="AK2081" s="13">
        <f t="shared" si="463"/>
        <v>0</v>
      </c>
    </row>
    <row r="2082" spans="1:37" ht="16.5">
      <c r="A2082" s="233"/>
      <c r="B2082" s="60">
        <v>6401417</v>
      </c>
      <c r="C2082" s="99" t="s">
        <v>1192</v>
      </c>
      <c r="D2082" s="101" t="s">
        <v>10</v>
      </c>
      <c r="E2082" s="62">
        <v>452.74</v>
      </c>
      <c r="F2082" s="63">
        <f t="shared" si="464"/>
        <v>99.6</v>
      </c>
      <c r="G2082" s="63">
        <f t="shared" si="465"/>
        <v>552.34</v>
      </c>
      <c r="H2082" s="24" t="s">
        <v>74</v>
      </c>
      <c r="AE2082" s="145">
        <v>424.55</v>
      </c>
      <c r="AF2082" s="9">
        <f t="shared" si="457"/>
        <v>452.74</v>
      </c>
      <c r="AG2082" s="3">
        <f t="shared" si="451"/>
        <v>99.6</v>
      </c>
      <c r="AH2082" s="61">
        <f t="shared" si="458"/>
        <v>552.34</v>
      </c>
      <c r="AI2082" s="13">
        <f t="shared" si="462"/>
        <v>0</v>
      </c>
      <c r="AJ2082" s="13">
        <f t="shared" si="461"/>
        <v>0</v>
      </c>
      <c r="AK2082" s="13">
        <f t="shared" si="463"/>
        <v>0</v>
      </c>
    </row>
    <row r="2083" spans="1:37" ht="16.5">
      <c r="A2083" s="94"/>
      <c r="B2083" s="60">
        <v>6401418</v>
      </c>
      <c r="C2083" s="99" t="s">
        <v>1193</v>
      </c>
      <c r="D2083" s="101" t="s">
        <v>10</v>
      </c>
      <c r="E2083" s="62">
        <v>158.97999999999999</v>
      </c>
      <c r="F2083" s="63">
        <f t="shared" si="464"/>
        <v>34.979999999999997</v>
      </c>
      <c r="G2083" s="63">
        <f t="shared" si="465"/>
        <v>193.95999999999998</v>
      </c>
      <c r="H2083" s="24" t="s">
        <v>74</v>
      </c>
      <c r="AE2083" s="145">
        <v>149.08000000000001</v>
      </c>
      <c r="AF2083" s="9">
        <f t="shared" si="457"/>
        <v>158.97999999999999</v>
      </c>
      <c r="AG2083" s="3">
        <f t="shared" si="451"/>
        <v>34.979999999999997</v>
      </c>
      <c r="AH2083" s="61">
        <f t="shared" si="458"/>
        <v>193.95999999999998</v>
      </c>
      <c r="AI2083" s="13">
        <f t="shared" si="462"/>
        <v>0</v>
      </c>
      <c r="AJ2083" s="13">
        <f t="shared" si="461"/>
        <v>0</v>
      </c>
      <c r="AK2083" s="13">
        <f t="shared" si="463"/>
        <v>0</v>
      </c>
    </row>
    <row r="2084" spans="1:37" ht="16.5">
      <c r="A2084" s="94"/>
      <c r="B2084" s="60">
        <v>6401419</v>
      </c>
      <c r="C2084" s="24" t="s">
        <v>242</v>
      </c>
      <c r="D2084" s="76" t="s">
        <v>93</v>
      </c>
      <c r="E2084" s="62">
        <v>186.08</v>
      </c>
      <c r="F2084" s="63">
        <f t="shared" si="464"/>
        <v>40.94</v>
      </c>
      <c r="G2084" s="63">
        <f t="shared" si="465"/>
        <v>227.02</v>
      </c>
      <c r="H2084" s="24"/>
      <c r="AE2084" s="145">
        <v>174.49</v>
      </c>
      <c r="AF2084" s="9">
        <f t="shared" si="457"/>
        <v>186.08</v>
      </c>
      <c r="AG2084" s="3">
        <f t="shared" si="451"/>
        <v>40.94</v>
      </c>
      <c r="AH2084" s="61">
        <f t="shared" si="458"/>
        <v>227.02</v>
      </c>
      <c r="AI2084" s="13">
        <f t="shared" si="462"/>
        <v>0</v>
      </c>
      <c r="AJ2084" s="13">
        <f t="shared" si="461"/>
        <v>0</v>
      </c>
      <c r="AK2084" s="13">
        <f t="shared" si="463"/>
        <v>0</v>
      </c>
    </row>
    <row r="2085" spans="1:37" ht="16.5">
      <c r="A2085" s="94"/>
      <c r="B2085" s="60">
        <v>6401420</v>
      </c>
      <c r="C2085" s="75" t="s">
        <v>961</v>
      </c>
      <c r="D2085" s="107" t="s">
        <v>93</v>
      </c>
      <c r="E2085" s="62">
        <v>175.25</v>
      </c>
      <c r="F2085" s="63">
        <f t="shared" si="464"/>
        <v>38.56</v>
      </c>
      <c r="G2085" s="63">
        <f t="shared" si="465"/>
        <v>213.81</v>
      </c>
      <c r="H2085" s="24"/>
      <c r="AE2085" s="145">
        <v>164.34</v>
      </c>
      <c r="AF2085" s="9">
        <f t="shared" si="457"/>
        <v>175.25</v>
      </c>
      <c r="AG2085" s="3">
        <f t="shared" si="451"/>
        <v>38.56</v>
      </c>
      <c r="AH2085" s="61">
        <f t="shared" si="458"/>
        <v>213.81</v>
      </c>
      <c r="AI2085" s="13">
        <f t="shared" si="462"/>
        <v>0</v>
      </c>
      <c r="AJ2085" s="13">
        <f t="shared" si="461"/>
        <v>0</v>
      </c>
      <c r="AK2085" s="13">
        <f t="shared" si="463"/>
        <v>0</v>
      </c>
    </row>
    <row r="2086" spans="1:37" ht="16.5">
      <c r="A2086" s="94"/>
      <c r="B2086" s="60">
        <v>6401421</v>
      </c>
      <c r="C2086" s="75" t="s">
        <v>962</v>
      </c>
      <c r="D2086" s="107" t="s">
        <v>93</v>
      </c>
      <c r="E2086" s="62">
        <v>137.36000000000001</v>
      </c>
      <c r="F2086" s="63">
        <f t="shared" si="464"/>
        <v>30.22</v>
      </c>
      <c r="G2086" s="63">
        <f t="shared" si="465"/>
        <v>167.58</v>
      </c>
      <c r="H2086" s="24"/>
      <c r="AE2086" s="145">
        <v>128.81</v>
      </c>
      <c r="AF2086" s="9">
        <f t="shared" si="457"/>
        <v>137.36000000000001</v>
      </c>
      <c r="AG2086" s="3">
        <f t="shared" si="451"/>
        <v>30.22</v>
      </c>
      <c r="AH2086" s="61">
        <f t="shared" si="458"/>
        <v>167.58</v>
      </c>
      <c r="AI2086" s="13">
        <f t="shared" si="462"/>
        <v>0</v>
      </c>
      <c r="AJ2086" s="13">
        <f t="shared" si="461"/>
        <v>0</v>
      </c>
      <c r="AK2086" s="13">
        <f t="shared" si="463"/>
        <v>0</v>
      </c>
    </row>
    <row r="2087" spans="1:37" ht="30" customHeight="1">
      <c r="A2087" s="94"/>
      <c r="B2087" s="242" t="s">
        <v>1194</v>
      </c>
      <c r="C2087" s="243"/>
      <c r="D2087" s="243"/>
      <c r="E2087" s="243"/>
      <c r="F2087" s="243"/>
      <c r="G2087" s="243"/>
      <c r="H2087" s="244"/>
      <c r="AF2087" s="9">
        <f t="shared" si="457"/>
        <v>0</v>
      </c>
      <c r="AG2087" s="3">
        <f t="shared" si="451"/>
        <v>0</v>
      </c>
      <c r="AH2087" s="61">
        <f t="shared" si="458"/>
        <v>0</v>
      </c>
      <c r="AI2087" s="13">
        <f t="shared" si="462"/>
        <v>0</v>
      </c>
      <c r="AJ2087" s="13">
        <f t="shared" si="461"/>
        <v>0</v>
      </c>
      <c r="AK2087" s="13">
        <f t="shared" si="463"/>
        <v>0</v>
      </c>
    </row>
    <row r="2088" spans="1:37" ht="16.5">
      <c r="A2088" s="94"/>
      <c r="B2088" s="60">
        <v>6401422</v>
      </c>
      <c r="C2088" s="15" t="s">
        <v>1195</v>
      </c>
      <c r="D2088" s="101" t="s">
        <v>10</v>
      </c>
      <c r="E2088" s="62">
        <v>3456.38</v>
      </c>
      <c r="F2088" s="63">
        <f t="shared" ref="F2088:F2131" si="466">ROUND(E2088*0.22,2)</f>
        <v>760.4</v>
      </c>
      <c r="G2088" s="63">
        <f t="shared" ref="G2088:G2111" si="467">F2088+E2088</f>
        <v>4216.78</v>
      </c>
      <c r="H2088" s="24" t="s">
        <v>176</v>
      </c>
      <c r="AE2088" s="145">
        <v>3241.17</v>
      </c>
      <c r="AF2088" s="9">
        <f t="shared" si="457"/>
        <v>3456.38</v>
      </c>
      <c r="AG2088" s="3">
        <f t="shared" si="451"/>
        <v>760.4</v>
      </c>
      <c r="AH2088" s="61">
        <f t="shared" si="458"/>
        <v>4216.78</v>
      </c>
      <c r="AI2088" s="13">
        <f t="shared" si="462"/>
        <v>0</v>
      </c>
      <c r="AJ2088" s="13">
        <f t="shared" si="461"/>
        <v>0</v>
      </c>
      <c r="AK2088" s="13">
        <f t="shared" si="463"/>
        <v>0</v>
      </c>
    </row>
    <row r="2089" spans="1:37" ht="16.5">
      <c r="A2089" s="94"/>
      <c r="B2089" s="60">
        <v>6401423</v>
      </c>
      <c r="C2089" s="15" t="s">
        <v>1196</v>
      </c>
      <c r="D2089" s="101" t="s">
        <v>10</v>
      </c>
      <c r="E2089" s="62">
        <v>3638.02</v>
      </c>
      <c r="F2089" s="63">
        <f t="shared" si="466"/>
        <v>800.36</v>
      </c>
      <c r="G2089" s="63">
        <f t="shared" si="467"/>
        <v>4438.38</v>
      </c>
      <c r="H2089" s="24" t="s">
        <v>176</v>
      </c>
      <c r="AE2089" s="145">
        <v>3411.5</v>
      </c>
      <c r="AF2089" s="9">
        <f t="shared" si="457"/>
        <v>3638.02</v>
      </c>
      <c r="AG2089" s="3">
        <f t="shared" si="451"/>
        <v>800.36</v>
      </c>
      <c r="AH2089" s="61">
        <f t="shared" si="458"/>
        <v>4438.38</v>
      </c>
      <c r="AI2089" s="13">
        <f t="shared" si="462"/>
        <v>0</v>
      </c>
      <c r="AJ2089" s="13">
        <f t="shared" si="461"/>
        <v>0</v>
      </c>
      <c r="AK2089" s="13">
        <f t="shared" si="463"/>
        <v>0</v>
      </c>
    </row>
    <row r="2090" spans="1:37" ht="16.5">
      <c r="A2090" s="94"/>
      <c r="B2090" s="60">
        <v>6401424</v>
      </c>
      <c r="C2090" s="15" t="s">
        <v>1197</v>
      </c>
      <c r="D2090" s="101" t="s">
        <v>10</v>
      </c>
      <c r="E2090" s="62">
        <v>3929.14</v>
      </c>
      <c r="F2090" s="63">
        <f t="shared" si="466"/>
        <v>864.41</v>
      </c>
      <c r="G2090" s="63">
        <f t="shared" si="467"/>
        <v>4793.55</v>
      </c>
      <c r="H2090" s="24" t="s">
        <v>176</v>
      </c>
      <c r="AE2090" s="145">
        <v>3684.49</v>
      </c>
      <c r="AF2090" s="9">
        <f t="shared" si="457"/>
        <v>3929.14</v>
      </c>
      <c r="AG2090" s="3">
        <f t="shared" si="451"/>
        <v>864.41</v>
      </c>
      <c r="AH2090" s="61">
        <f t="shared" si="458"/>
        <v>4793.55</v>
      </c>
      <c r="AI2090" s="13">
        <f t="shared" si="462"/>
        <v>0</v>
      </c>
      <c r="AJ2090" s="13">
        <f t="shared" si="461"/>
        <v>0</v>
      </c>
      <c r="AK2090" s="13">
        <f t="shared" si="463"/>
        <v>0</v>
      </c>
    </row>
    <row r="2091" spans="1:37" ht="16.5">
      <c r="A2091" s="94"/>
      <c r="B2091" s="60">
        <v>6401425</v>
      </c>
      <c r="C2091" s="123" t="s">
        <v>1198</v>
      </c>
      <c r="D2091" s="101" t="s">
        <v>10</v>
      </c>
      <c r="E2091" s="62">
        <v>4641.54</v>
      </c>
      <c r="F2091" s="63">
        <f t="shared" si="466"/>
        <v>1021.14</v>
      </c>
      <c r="G2091" s="63">
        <f t="shared" si="467"/>
        <v>5662.68</v>
      </c>
      <c r="H2091" s="24" t="s">
        <v>176</v>
      </c>
      <c r="AE2091" s="145">
        <v>4352.53</v>
      </c>
      <c r="AF2091" s="9">
        <f t="shared" si="457"/>
        <v>4641.54</v>
      </c>
      <c r="AG2091" s="3">
        <f t="shared" si="451"/>
        <v>1021.14</v>
      </c>
      <c r="AH2091" s="61">
        <f t="shared" si="458"/>
        <v>5662.68</v>
      </c>
      <c r="AI2091" s="13">
        <f t="shared" si="462"/>
        <v>0</v>
      </c>
      <c r="AJ2091" s="13">
        <f t="shared" si="461"/>
        <v>0</v>
      </c>
      <c r="AK2091" s="13">
        <f t="shared" si="463"/>
        <v>0</v>
      </c>
    </row>
    <row r="2092" spans="1:37" ht="16.5">
      <c r="A2092" s="94"/>
      <c r="B2092" s="60">
        <v>6401426</v>
      </c>
      <c r="C2092" s="15" t="s">
        <v>1199</v>
      </c>
      <c r="D2092" s="101" t="s">
        <v>10</v>
      </c>
      <c r="E2092" s="62">
        <v>3785.84</v>
      </c>
      <c r="F2092" s="63">
        <f t="shared" si="466"/>
        <v>832.88</v>
      </c>
      <c r="G2092" s="63">
        <f t="shared" si="467"/>
        <v>4618.72</v>
      </c>
      <c r="H2092" s="24" t="s">
        <v>176</v>
      </c>
      <c r="AE2092" s="145">
        <v>3550.11</v>
      </c>
      <c r="AF2092" s="9">
        <f t="shared" si="457"/>
        <v>3785.84</v>
      </c>
      <c r="AG2092" s="3">
        <f t="shared" si="451"/>
        <v>832.88</v>
      </c>
      <c r="AH2092" s="61">
        <f t="shared" si="458"/>
        <v>4618.72</v>
      </c>
      <c r="AI2092" s="13">
        <f t="shared" si="462"/>
        <v>0</v>
      </c>
      <c r="AJ2092" s="13">
        <f t="shared" si="461"/>
        <v>0</v>
      </c>
      <c r="AK2092" s="13">
        <f t="shared" si="463"/>
        <v>0</v>
      </c>
    </row>
    <row r="2093" spans="1:37" ht="16.5">
      <c r="A2093" s="94"/>
      <c r="B2093" s="60">
        <v>6401427</v>
      </c>
      <c r="C2093" s="15" t="s">
        <v>1200</v>
      </c>
      <c r="D2093" s="101" t="s">
        <v>10</v>
      </c>
      <c r="E2093" s="62">
        <v>3929.14</v>
      </c>
      <c r="F2093" s="63">
        <f t="shared" si="466"/>
        <v>864.41</v>
      </c>
      <c r="G2093" s="63">
        <f t="shared" si="467"/>
        <v>4793.55</v>
      </c>
      <c r="H2093" s="24" t="s">
        <v>176</v>
      </c>
      <c r="AE2093" s="145">
        <v>3684.49</v>
      </c>
      <c r="AF2093" s="9">
        <f t="shared" si="457"/>
        <v>3929.14</v>
      </c>
      <c r="AG2093" s="3">
        <f t="shared" si="451"/>
        <v>864.41</v>
      </c>
      <c r="AH2093" s="61">
        <f t="shared" si="458"/>
        <v>4793.55</v>
      </c>
      <c r="AI2093" s="13">
        <f t="shared" si="462"/>
        <v>0</v>
      </c>
      <c r="AJ2093" s="13">
        <f t="shared" si="461"/>
        <v>0</v>
      </c>
      <c r="AK2093" s="13">
        <f t="shared" si="463"/>
        <v>0</v>
      </c>
    </row>
    <row r="2094" spans="1:37" ht="16.5">
      <c r="A2094" s="94"/>
      <c r="B2094" s="60">
        <v>6401428</v>
      </c>
      <c r="C2094" s="15" t="s">
        <v>1201</v>
      </c>
      <c r="D2094" s="101" t="s">
        <v>10</v>
      </c>
      <c r="E2094" s="62">
        <v>3929.14</v>
      </c>
      <c r="F2094" s="63">
        <f t="shared" si="466"/>
        <v>864.41</v>
      </c>
      <c r="G2094" s="63">
        <f t="shared" si="467"/>
        <v>4793.55</v>
      </c>
      <c r="H2094" s="24" t="s">
        <v>176</v>
      </c>
      <c r="AE2094" s="145">
        <v>3684.49</v>
      </c>
      <c r="AF2094" s="9">
        <f t="shared" si="457"/>
        <v>3929.14</v>
      </c>
      <c r="AG2094" s="3">
        <f t="shared" ref="AG2094:AG2125" si="468">ROUND(E2094*0.22,2)</f>
        <v>864.41</v>
      </c>
      <c r="AH2094" s="61">
        <f t="shared" si="458"/>
        <v>4793.55</v>
      </c>
      <c r="AI2094" s="13">
        <f t="shared" si="462"/>
        <v>0</v>
      </c>
      <c r="AJ2094" s="13">
        <f t="shared" si="461"/>
        <v>0</v>
      </c>
      <c r="AK2094" s="13">
        <f t="shared" si="463"/>
        <v>0</v>
      </c>
    </row>
    <row r="2095" spans="1:37" ht="16.5">
      <c r="A2095" s="94"/>
      <c r="B2095" s="60">
        <v>6401429</v>
      </c>
      <c r="C2095" s="123" t="s">
        <v>3504</v>
      </c>
      <c r="D2095" s="101" t="s">
        <v>10</v>
      </c>
      <c r="E2095" s="62">
        <v>4641.54</v>
      </c>
      <c r="F2095" s="63">
        <f t="shared" si="466"/>
        <v>1021.14</v>
      </c>
      <c r="G2095" s="63">
        <f t="shared" si="467"/>
        <v>5662.68</v>
      </c>
      <c r="H2095" s="24" t="s">
        <v>3505</v>
      </c>
      <c r="AE2095" s="145">
        <v>4352.53</v>
      </c>
      <c r="AF2095" s="9">
        <f t="shared" si="457"/>
        <v>4641.54</v>
      </c>
      <c r="AG2095" s="3">
        <f t="shared" si="468"/>
        <v>1021.14</v>
      </c>
      <c r="AH2095" s="61">
        <f t="shared" si="458"/>
        <v>5662.68</v>
      </c>
      <c r="AI2095" s="13">
        <f t="shared" si="462"/>
        <v>0</v>
      </c>
      <c r="AJ2095" s="13">
        <f t="shared" si="461"/>
        <v>0</v>
      </c>
      <c r="AK2095" s="13">
        <f t="shared" si="463"/>
        <v>0</v>
      </c>
    </row>
    <row r="2096" spans="1:37" ht="16.5">
      <c r="A2096" s="94"/>
      <c r="B2096" s="60">
        <v>6401430</v>
      </c>
      <c r="C2096" s="15" t="s">
        <v>3415</v>
      </c>
      <c r="D2096" s="101" t="s">
        <v>10</v>
      </c>
      <c r="E2096" s="62">
        <v>3642.4</v>
      </c>
      <c r="F2096" s="63">
        <f t="shared" si="466"/>
        <v>801.33</v>
      </c>
      <c r="G2096" s="63">
        <f t="shared" si="467"/>
        <v>4443.7300000000005</v>
      </c>
      <c r="H2096" s="24" t="s">
        <v>176</v>
      </c>
      <c r="AE2096" s="145">
        <v>3415.6</v>
      </c>
      <c r="AF2096" s="9">
        <f t="shared" si="457"/>
        <v>3642.4</v>
      </c>
      <c r="AG2096" s="3">
        <f t="shared" si="468"/>
        <v>801.33</v>
      </c>
      <c r="AH2096" s="61">
        <f t="shared" si="458"/>
        <v>4443.7300000000005</v>
      </c>
      <c r="AI2096" s="13">
        <f t="shared" si="462"/>
        <v>0</v>
      </c>
      <c r="AJ2096" s="13">
        <f t="shared" si="461"/>
        <v>0</v>
      </c>
      <c r="AK2096" s="13">
        <f t="shared" si="463"/>
        <v>0</v>
      </c>
    </row>
    <row r="2097" spans="1:37" ht="16.5">
      <c r="A2097" s="94"/>
      <c r="B2097" s="60">
        <v>6401431</v>
      </c>
      <c r="C2097" s="15" t="s">
        <v>1202</v>
      </c>
      <c r="D2097" s="101" t="s">
        <v>10</v>
      </c>
      <c r="E2097" s="62">
        <v>3653.18</v>
      </c>
      <c r="F2097" s="63">
        <f t="shared" si="466"/>
        <v>803.7</v>
      </c>
      <c r="G2097" s="63">
        <f t="shared" si="467"/>
        <v>4456.88</v>
      </c>
      <c r="H2097" s="24" t="s">
        <v>176</v>
      </c>
      <c r="AE2097" s="145">
        <v>3425.71</v>
      </c>
      <c r="AF2097" s="9">
        <f t="shared" si="457"/>
        <v>3653.18</v>
      </c>
      <c r="AG2097" s="3">
        <f t="shared" si="468"/>
        <v>803.7</v>
      </c>
      <c r="AH2097" s="61">
        <f t="shared" si="458"/>
        <v>4456.88</v>
      </c>
      <c r="AI2097" s="13">
        <f t="shared" si="462"/>
        <v>0</v>
      </c>
      <c r="AJ2097" s="13">
        <f t="shared" si="461"/>
        <v>0</v>
      </c>
      <c r="AK2097" s="13">
        <f t="shared" si="463"/>
        <v>0</v>
      </c>
    </row>
    <row r="2098" spans="1:37" ht="16.5">
      <c r="A2098" s="94"/>
      <c r="B2098" s="60">
        <v>6401432</v>
      </c>
      <c r="C2098" s="15" t="s">
        <v>1203</v>
      </c>
      <c r="D2098" s="101" t="s">
        <v>10</v>
      </c>
      <c r="E2098" s="62">
        <v>3642.4</v>
      </c>
      <c r="F2098" s="63">
        <f t="shared" si="466"/>
        <v>801.33</v>
      </c>
      <c r="G2098" s="63">
        <f t="shared" si="467"/>
        <v>4443.7300000000005</v>
      </c>
      <c r="H2098" s="24" t="s">
        <v>176</v>
      </c>
      <c r="AE2098" s="145">
        <v>3415.6</v>
      </c>
      <c r="AF2098" s="9">
        <f t="shared" si="457"/>
        <v>3642.4</v>
      </c>
      <c r="AG2098" s="3">
        <f t="shared" si="468"/>
        <v>801.33</v>
      </c>
      <c r="AH2098" s="61">
        <f t="shared" si="458"/>
        <v>4443.7300000000005</v>
      </c>
      <c r="AI2098" s="13">
        <f t="shared" si="462"/>
        <v>0</v>
      </c>
      <c r="AJ2098" s="13">
        <f t="shared" si="461"/>
        <v>0</v>
      </c>
      <c r="AK2098" s="13">
        <f t="shared" si="463"/>
        <v>0</v>
      </c>
    </row>
    <row r="2099" spans="1:37" ht="16.5">
      <c r="A2099" s="94"/>
      <c r="B2099" s="60">
        <v>6401433</v>
      </c>
      <c r="C2099" s="15" t="s">
        <v>1204</v>
      </c>
      <c r="D2099" s="101" t="s">
        <v>10</v>
      </c>
      <c r="E2099" s="62">
        <v>3642.4</v>
      </c>
      <c r="F2099" s="63">
        <f t="shared" si="466"/>
        <v>801.33</v>
      </c>
      <c r="G2099" s="63">
        <f t="shared" si="467"/>
        <v>4443.7300000000005</v>
      </c>
      <c r="H2099" s="24" t="s">
        <v>176</v>
      </c>
      <c r="AE2099" s="145">
        <v>3415.6</v>
      </c>
      <c r="AF2099" s="9">
        <f t="shared" si="457"/>
        <v>3642.4</v>
      </c>
      <c r="AG2099" s="3">
        <f t="shared" si="468"/>
        <v>801.33</v>
      </c>
      <c r="AH2099" s="61">
        <f t="shared" si="458"/>
        <v>4443.7300000000005</v>
      </c>
      <c r="AI2099" s="13">
        <f t="shared" si="462"/>
        <v>0</v>
      </c>
      <c r="AJ2099" s="13">
        <f t="shared" si="461"/>
        <v>0</v>
      </c>
      <c r="AK2099" s="13">
        <f t="shared" si="463"/>
        <v>0</v>
      </c>
    </row>
    <row r="2100" spans="1:37" ht="16.5">
      <c r="A2100" s="94"/>
      <c r="B2100" s="60">
        <v>6401434</v>
      </c>
      <c r="C2100" s="15" t="s">
        <v>3111</v>
      </c>
      <c r="D2100" s="101" t="s">
        <v>10</v>
      </c>
      <c r="E2100" s="62">
        <v>3642.4</v>
      </c>
      <c r="F2100" s="63">
        <f t="shared" si="466"/>
        <v>801.33</v>
      </c>
      <c r="G2100" s="63">
        <f t="shared" si="467"/>
        <v>4443.7300000000005</v>
      </c>
      <c r="H2100" s="24" t="s">
        <v>176</v>
      </c>
      <c r="AE2100" s="145">
        <v>3415.6</v>
      </c>
      <c r="AF2100" s="9">
        <f t="shared" si="457"/>
        <v>3642.4</v>
      </c>
      <c r="AG2100" s="3">
        <f t="shared" si="468"/>
        <v>801.33</v>
      </c>
      <c r="AH2100" s="61">
        <f t="shared" si="458"/>
        <v>4443.7300000000005</v>
      </c>
      <c r="AI2100" s="13">
        <f t="shared" si="462"/>
        <v>0</v>
      </c>
      <c r="AJ2100" s="13">
        <f t="shared" si="461"/>
        <v>0</v>
      </c>
      <c r="AK2100" s="13">
        <f t="shared" si="463"/>
        <v>0</v>
      </c>
    </row>
    <row r="2101" spans="1:37" ht="16.5">
      <c r="A2101" s="94"/>
      <c r="B2101" s="60">
        <v>6401435</v>
      </c>
      <c r="C2101" s="15" t="s">
        <v>1205</v>
      </c>
      <c r="D2101" s="101" t="s">
        <v>10</v>
      </c>
      <c r="E2101" s="62">
        <v>3952.32</v>
      </c>
      <c r="F2101" s="63">
        <f t="shared" si="466"/>
        <v>869.51</v>
      </c>
      <c r="G2101" s="63">
        <f t="shared" si="467"/>
        <v>4821.83</v>
      </c>
      <c r="H2101" s="24" t="s">
        <v>176</v>
      </c>
      <c r="AE2101" s="145">
        <v>3706.23</v>
      </c>
      <c r="AF2101" s="9">
        <f t="shared" si="457"/>
        <v>3952.32</v>
      </c>
      <c r="AG2101" s="3">
        <f t="shared" si="468"/>
        <v>869.51</v>
      </c>
      <c r="AH2101" s="61">
        <f t="shared" si="458"/>
        <v>4821.83</v>
      </c>
      <c r="AI2101" s="13">
        <f t="shared" si="462"/>
        <v>0</v>
      </c>
      <c r="AJ2101" s="13">
        <f t="shared" si="461"/>
        <v>0</v>
      </c>
      <c r="AK2101" s="13">
        <f t="shared" si="463"/>
        <v>0</v>
      </c>
    </row>
    <row r="2102" spans="1:37" ht="16.5">
      <c r="A2102" s="94"/>
      <c r="B2102" s="60">
        <v>6401436</v>
      </c>
      <c r="C2102" s="15" t="s">
        <v>3416</v>
      </c>
      <c r="D2102" s="101" t="s">
        <v>10</v>
      </c>
      <c r="E2102" s="62">
        <v>3655.34</v>
      </c>
      <c r="F2102" s="63">
        <f t="shared" si="466"/>
        <v>804.17</v>
      </c>
      <c r="G2102" s="63">
        <f t="shared" si="467"/>
        <v>4459.51</v>
      </c>
      <c r="H2102" s="24" t="s">
        <v>176</v>
      </c>
      <c r="AE2102" s="145">
        <v>3427.74</v>
      </c>
      <c r="AF2102" s="9">
        <f t="shared" si="457"/>
        <v>3655.34</v>
      </c>
      <c r="AG2102" s="3">
        <f t="shared" si="468"/>
        <v>804.17</v>
      </c>
      <c r="AH2102" s="61">
        <f t="shared" si="458"/>
        <v>4459.51</v>
      </c>
      <c r="AI2102" s="13">
        <f t="shared" si="462"/>
        <v>0</v>
      </c>
      <c r="AJ2102" s="13">
        <f t="shared" si="461"/>
        <v>0</v>
      </c>
      <c r="AK2102" s="13">
        <f t="shared" si="463"/>
        <v>0</v>
      </c>
    </row>
    <row r="2103" spans="1:37" ht="16.5">
      <c r="A2103" s="94"/>
      <c r="B2103" s="60">
        <v>6401437</v>
      </c>
      <c r="C2103" s="15" t="s">
        <v>1206</v>
      </c>
      <c r="D2103" s="101" t="s">
        <v>10</v>
      </c>
      <c r="E2103" s="62">
        <v>3929.14</v>
      </c>
      <c r="F2103" s="63">
        <f t="shared" si="466"/>
        <v>864.41</v>
      </c>
      <c r="G2103" s="63">
        <f t="shared" si="467"/>
        <v>4793.55</v>
      </c>
      <c r="H2103" s="24" t="s">
        <v>176</v>
      </c>
      <c r="AE2103" s="145">
        <v>3684.49</v>
      </c>
      <c r="AF2103" s="9">
        <f t="shared" si="457"/>
        <v>3929.14</v>
      </c>
      <c r="AG2103" s="3">
        <f t="shared" si="468"/>
        <v>864.41</v>
      </c>
      <c r="AH2103" s="61">
        <f t="shared" si="458"/>
        <v>4793.55</v>
      </c>
      <c r="AI2103" s="13">
        <f t="shared" si="462"/>
        <v>0</v>
      </c>
      <c r="AJ2103" s="13">
        <f t="shared" si="461"/>
        <v>0</v>
      </c>
      <c r="AK2103" s="13">
        <f t="shared" si="463"/>
        <v>0</v>
      </c>
    </row>
    <row r="2104" spans="1:37" ht="16.5">
      <c r="A2104" s="94"/>
      <c r="B2104" s="60">
        <v>6401438</v>
      </c>
      <c r="C2104" s="15" t="s">
        <v>1207</v>
      </c>
      <c r="D2104" s="101" t="s">
        <v>10</v>
      </c>
      <c r="E2104" s="62">
        <v>3747.67</v>
      </c>
      <c r="F2104" s="63">
        <f t="shared" si="466"/>
        <v>824.49</v>
      </c>
      <c r="G2104" s="63">
        <f t="shared" si="467"/>
        <v>4572.16</v>
      </c>
      <c r="H2104" s="24" t="s">
        <v>176</v>
      </c>
      <c r="AE2104" s="145">
        <v>3514.32</v>
      </c>
      <c r="AF2104" s="9">
        <f t="shared" si="457"/>
        <v>3747.67</v>
      </c>
      <c r="AG2104" s="3">
        <f t="shared" si="468"/>
        <v>824.49</v>
      </c>
      <c r="AH2104" s="61">
        <f t="shared" si="458"/>
        <v>4572.16</v>
      </c>
      <c r="AI2104" s="13">
        <f t="shared" si="462"/>
        <v>0</v>
      </c>
      <c r="AJ2104" s="13">
        <f t="shared" si="461"/>
        <v>0</v>
      </c>
      <c r="AK2104" s="13">
        <f t="shared" si="463"/>
        <v>0</v>
      </c>
    </row>
    <row r="2105" spans="1:37" ht="16.5">
      <c r="A2105" s="94"/>
      <c r="B2105" s="60">
        <v>6401439</v>
      </c>
      <c r="C2105" s="15" t="s">
        <v>1208</v>
      </c>
      <c r="D2105" s="101" t="s">
        <v>10</v>
      </c>
      <c r="E2105" s="62">
        <v>3763.02</v>
      </c>
      <c r="F2105" s="63">
        <f t="shared" si="466"/>
        <v>827.86</v>
      </c>
      <c r="G2105" s="63">
        <f t="shared" si="467"/>
        <v>4590.88</v>
      </c>
      <c r="H2105" s="24" t="s">
        <v>176</v>
      </c>
      <c r="AE2105" s="145">
        <v>3528.71</v>
      </c>
      <c r="AF2105" s="9">
        <f t="shared" si="457"/>
        <v>3763.02</v>
      </c>
      <c r="AG2105" s="3">
        <f t="shared" si="468"/>
        <v>827.86</v>
      </c>
      <c r="AH2105" s="61">
        <f t="shared" si="458"/>
        <v>4590.88</v>
      </c>
      <c r="AI2105" s="13">
        <f t="shared" si="462"/>
        <v>0</v>
      </c>
      <c r="AJ2105" s="13">
        <f t="shared" si="461"/>
        <v>0</v>
      </c>
      <c r="AK2105" s="13">
        <f t="shared" si="463"/>
        <v>0</v>
      </c>
    </row>
    <row r="2106" spans="1:37" ht="16.5">
      <c r="A2106" s="94"/>
      <c r="B2106" s="60">
        <v>6401440</v>
      </c>
      <c r="C2106" s="123" t="s">
        <v>1209</v>
      </c>
      <c r="D2106" s="101" t="s">
        <v>10</v>
      </c>
      <c r="E2106" s="62">
        <v>3714.46</v>
      </c>
      <c r="F2106" s="63">
        <f t="shared" si="466"/>
        <v>817.18</v>
      </c>
      <c r="G2106" s="63">
        <f t="shared" si="467"/>
        <v>4531.6400000000003</v>
      </c>
      <c r="H2106" s="24" t="s">
        <v>176</v>
      </c>
      <c r="AE2106" s="145">
        <v>3483.18</v>
      </c>
      <c r="AF2106" s="9">
        <f t="shared" si="457"/>
        <v>3714.46</v>
      </c>
      <c r="AG2106" s="3">
        <f t="shared" si="468"/>
        <v>817.18</v>
      </c>
      <c r="AH2106" s="61">
        <f t="shared" si="458"/>
        <v>4531.6400000000003</v>
      </c>
      <c r="AI2106" s="13">
        <f t="shared" si="462"/>
        <v>0</v>
      </c>
      <c r="AJ2106" s="13">
        <f t="shared" si="461"/>
        <v>0</v>
      </c>
      <c r="AK2106" s="13">
        <f t="shared" si="463"/>
        <v>0</v>
      </c>
    </row>
    <row r="2107" spans="1:37" ht="16.5">
      <c r="A2107" s="94"/>
      <c r="B2107" s="60">
        <v>6401441</v>
      </c>
      <c r="C2107" s="15" t="s">
        <v>1210</v>
      </c>
      <c r="D2107" s="101" t="s">
        <v>10</v>
      </c>
      <c r="E2107" s="62">
        <v>3929.14</v>
      </c>
      <c r="F2107" s="63">
        <f t="shared" si="466"/>
        <v>864.41</v>
      </c>
      <c r="G2107" s="63">
        <f t="shared" si="467"/>
        <v>4793.55</v>
      </c>
      <c r="H2107" s="24" t="s">
        <v>176</v>
      </c>
      <c r="AE2107" s="145">
        <v>3684.49</v>
      </c>
      <c r="AF2107" s="9">
        <f t="shared" si="457"/>
        <v>3929.14</v>
      </c>
      <c r="AG2107" s="3">
        <f t="shared" si="468"/>
        <v>864.41</v>
      </c>
      <c r="AH2107" s="61">
        <f t="shared" si="458"/>
        <v>4793.55</v>
      </c>
      <c r="AI2107" s="13">
        <f t="shared" si="462"/>
        <v>0</v>
      </c>
      <c r="AJ2107" s="13">
        <f t="shared" si="461"/>
        <v>0</v>
      </c>
      <c r="AK2107" s="13">
        <f t="shared" si="463"/>
        <v>0</v>
      </c>
    </row>
    <row r="2108" spans="1:37" ht="16.5">
      <c r="A2108" s="94"/>
      <c r="B2108" s="60">
        <v>6401442</v>
      </c>
      <c r="C2108" s="15" t="s">
        <v>3417</v>
      </c>
      <c r="D2108" s="101" t="s">
        <v>10</v>
      </c>
      <c r="E2108" s="62">
        <v>3480.88</v>
      </c>
      <c r="F2108" s="63">
        <f t="shared" si="466"/>
        <v>765.79</v>
      </c>
      <c r="G2108" s="63">
        <f t="shared" si="467"/>
        <v>4246.67</v>
      </c>
      <c r="H2108" s="24" t="s">
        <v>176</v>
      </c>
      <c r="AE2108" s="145">
        <v>3264.14</v>
      </c>
      <c r="AF2108" s="9">
        <f t="shared" si="457"/>
        <v>3480.88</v>
      </c>
      <c r="AG2108" s="3">
        <f t="shared" si="468"/>
        <v>765.79</v>
      </c>
      <c r="AH2108" s="61">
        <f t="shared" si="458"/>
        <v>4246.67</v>
      </c>
      <c r="AI2108" s="13">
        <f t="shared" si="462"/>
        <v>0</v>
      </c>
      <c r="AJ2108" s="13">
        <f t="shared" si="461"/>
        <v>0</v>
      </c>
      <c r="AK2108" s="13">
        <f t="shared" si="463"/>
        <v>0</v>
      </c>
    </row>
    <row r="2109" spans="1:37" ht="16.5">
      <c r="A2109" s="94"/>
      <c r="B2109" s="60">
        <v>6401443</v>
      </c>
      <c r="C2109" s="15" t="s">
        <v>3419</v>
      </c>
      <c r="D2109" s="101" t="s">
        <v>10</v>
      </c>
      <c r="E2109" s="62">
        <v>3450.36</v>
      </c>
      <c r="F2109" s="63">
        <f t="shared" si="466"/>
        <v>759.08</v>
      </c>
      <c r="G2109" s="63">
        <f t="shared" si="467"/>
        <v>4209.4400000000005</v>
      </c>
      <c r="H2109" s="24" t="s">
        <v>176</v>
      </c>
      <c r="AE2109" s="145">
        <v>3235.52</v>
      </c>
      <c r="AF2109" s="9">
        <f t="shared" si="457"/>
        <v>3450.36</v>
      </c>
      <c r="AG2109" s="3">
        <f t="shared" si="468"/>
        <v>759.08</v>
      </c>
      <c r="AH2109" s="61">
        <f t="shared" si="458"/>
        <v>4209.4400000000005</v>
      </c>
      <c r="AI2109" s="13">
        <f t="shared" si="462"/>
        <v>0</v>
      </c>
      <c r="AJ2109" s="13">
        <f t="shared" si="461"/>
        <v>0</v>
      </c>
      <c r="AK2109" s="13">
        <f t="shared" si="463"/>
        <v>0</v>
      </c>
    </row>
    <row r="2110" spans="1:37" ht="16.5">
      <c r="A2110" s="94"/>
      <c r="B2110" s="60">
        <v>6401444</v>
      </c>
      <c r="C2110" s="24" t="s">
        <v>3420</v>
      </c>
      <c r="D2110" s="101" t="s">
        <v>10</v>
      </c>
      <c r="E2110" s="63">
        <v>830.32</v>
      </c>
      <c r="F2110" s="63">
        <f t="shared" si="466"/>
        <v>182.67</v>
      </c>
      <c r="G2110" s="63">
        <f t="shared" si="467"/>
        <v>1012.99</v>
      </c>
      <c r="H2110" s="24" t="s">
        <v>189</v>
      </c>
      <c r="AE2110" s="145">
        <v>778.62</v>
      </c>
      <c r="AF2110" s="9">
        <f t="shared" si="457"/>
        <v>830.32</v>
      </c>
      <c r="AG2110" s="3">
        <f t="shared" si="468"/>
        <v>182.67</v>
      </c>
      <c r="AH2110" s="61">
        <f t="shared" si="458"/>
        <v>1012.99</v>
      </c>
      <c r="AI2110" s="13">
        <f t="shared" si="462"/>
        <v>0</v>
      </c>
      <c r="AJ2110" s="13">
        <f t="shared" ref="AJ2110:AJ2141" si="469">AG2110-F2110</f>
        <v>0</v>
      </c>
      <c r="AK2110" s="13">
        <f t="shared" si="463"/>
        <v>0</v>
      </c>
    </row>
    <row r="2111" spans="1:37" ht="16.5">
      <c r="A2111" s="94" t="s">
        <v>1238</v>
      </c>
      <c r="B2111" s="60">
        <v>6401497</v>
      </c>
      <c r="C2111" s="24" t="s">
        <v>3418</v>
      </c>
      <c r="D2111" s="101" t="s">
        <v>10</v>
      </c>
      <c r="E2111" s="63">
        <v>1779.53</v>
      </c>
      <c r="F2111" s="63">
        <f t="shared" si="466"/>
        <v>391.5</v>
      </c>
      <c r="G2111" s="63">
        <f t="shared" si="467"/>
        <v>2171.0299999999997</v>
      </c>
      <c r="H2111" s="24" t="s">
        <v>51</v>
      </c>
      <c r="AE2111" s="145">
        <v>1668.73</v>
      </c>
      <c r="AF2111" s="9">
        <f t="shared" si="457"/>
        <v>1779.53</v>
      </c>
      <c r="AG2111" s="3">
        <f t="shared" si="468"/>
        <v>391.5</v>
      </c>
      <c r="AH2111" s="61">
        <f t="shared" si="458"/>
        <v>2171.0299999999997</v>
      </c>
      <c r="AI2111" s="13">
        <f t="shared" ref="AI2111:AI2131" si="470">AF2111-E2111</f>
        <v>0</v>
      </c>
      <c r="AJ2111" s="13">
        <f t="shared" si="469"/>
        <v>0</v>
      </c>
      <c r="AK2111" s="13">
        <f t="shared" ref="AK2111:AK2131" si="471">AH2111-G2111</f>
        <v>0</v>
      </c>
    </row>
    <row r="2112" spans="1:37" ht="16.5">
      <c r="A2112" s="94" t="s">
        <v>1248</v>
      </c>
      <c r="B2112" s="60">
        <v>6401503</v>
      </c>
      <c r="C2112" s="24" t="s">
        <v>1243</v>
      </c>
      <c r="D2112" s="83" t="s">
        <v>10</v>
      </c>
      <c r="E2112" s="63">
        <v>3531.17</v>
      </c>
      <c r="F2112" s="63">
        <f t="shared" si="466"/>
        <v>776.86</v>
      </c>
      <c r="G2112" s="63">
        <f>F2112+E2112</f>
        <v>4308.03</v>
      </c>
      <c r="H2112" s="24" t="s">
        <v>51</v>
      </c>
      <c r="AE2112" s="145">
        <v>3311.3</v>
      </c>
      <c r="AF2112" s="9">
        <f t="shared" si="457"/>
        <v>3531.17</v>
      </c>
      <c r="AG2112" s="3">
        <f t="shared" si="468"/>
        <v>776.86</v>
      </c>
      <c r="AH2112" s="61">
        <f t="shared" si="458"/>
        <v>4308.03</v>
      </c>
      <c r="AI2112" s="13">
        <f t="shared" si="470"/>
        <v>0</v>
      </c>
      <c r="AJ2112" s="13">
        <f t="shared" si="469"/>
        <v>0</v>
      </c>
      <c r="AK2112" s="13">
        <f t="shared" si="471"/>
        <v>0</v>
      </c>
    </row>
    <row r="2113" spans="1:37" ht="16.5">
      <c r="A2113" s="233" t="s">
        <v>2525</v>
      </c>
      <c r="B2113" s="60">
        <v>6401601</v>
      </c>
      <c r="C2113" s="24" t="s">
        <v>3421</v>
      </c>
      <c r="D2113" s="83" t="s">
        <v>10</v>
      </c>
      <c r="E2113" s="63">
        <v>2854.05</v>
      </c>
      <c r="F2113" s="63">
        <f t="shared" si="466"/>
        <v>627.89</v>
      </c>
      <c r="G2113" s="63">
        <f t="shared" ref="G2113:G2116" si="472">F2113+E2113</f>
        <v>3481.94</v>
      </c>
      <c r="H2113" s="24" t="s">
        <v>51</v>
      </c>
      <c r="AE2113" s="145">
        <v>2676.34</v>
      </c>
      <c r="AF2113" s="9">
        <f t="shared" si="457"/>
        <v>2854.05</v>
      </c>
      <c r="AG2113" s="3">
        <f t="shared" si="468"/>
        <v>627.89</v>
      </c>
      <c r="AH2113" s="61">
        <f t="shared" si="458"/>
        <v>3481.94</v>
      </c>
      <c r="AI2113" s="13">
        <f t="shared" si="470"/>
        <v>0</v>
      </c>
      <c r="AJ2113" s="13">
        <f t="shared" si="469"/>
        <v>0</v>
      </c>
      <c r="AK2113" s="13">
        <f t="shared" si="471"/>
        <v>0</v>
      </c>
    </row>
    <row r="2114" spans="1:37" ht="16.5">
      <c r="A2114" s="233"/>
      <c r="B2114" s="60">
        <v>6401602</v>
      </c>
      <c r="C2114" s="24" t="s">
        <v>3422</v>
      </c>
      <c r="D2114" s="83" t="s">
        <v>10</v>
      </c>
      <c r="E2114" s="63">
        <v>2270.64</v>
      </c>
      <c r="F2114" s="63">
        <f t="shared" si="466"/>
        <v>499.54</v>
      </c>
      <c r="G2114" s="63">
        <f t="shared" si="472"/>
        <v>2770.18</v>
      </c>
      <c r="H2114" s="24" t="s">
        <v>51</v>
      </c>
      <c r="AE2114" s="145">
        <v>2129.2600000000002</v>
      </c>
      <c r="AF2114" s="9">
        <f t="shared" si="457"/>
        <v>2270.64</v>
      </c>
      <c r="AG2114" s="3">
        <f t="shared" si="468"/>
        <v>499.54</v>
      </c>
      <c r="AH2114" s="61">
        <f t="shared" si="458"/>
        <v>2770.18</v>
      </c>
      <c r="AI2114" s="13">
        <f t="shared" si="470"/>
        <v>0</v>
      </c>
      <c r="AJ2114" s="13">
        <f t="shared" si="469"/>
        <v>0</v>
      </c>
      <c r="AK2114" s="13">
        <f t="shared" si="471"/>
        <v>0</v>
      </c>
    </row>
    <row r="2115" spans="1:37" ht="16.5">
      <c r="A2115" s="233"/>
      <c r="B2115" s="60">
        <v>6401603</v>
      </c>
      <c r="C2115" s="24" t="s">
        <v>3423</v>
      </c>
      <c r="D2115" s="83" t="s">
        <v>10</v>
      </c>
      <c r="E2115" s="63">
        <v>1787.18</v>
      </c>
      <c r="F2115" s="63">
        <f t="shared" si="466"/>
        <v>393.18</v>
      </c>
      <c r="G2115" s="63">
        <f t="shared" si="472"/>
        <v>2180.36</v>
      </c>
      <c r="H2115" s="24" t="s">
        <v>51</v>
      </c>
      <c r="AE2115" s="145">
        <v>1675.9</v>
      </c>
      <c r="AF2115" s="9">
        <f t="shared" si="457"/>
        <v>1787.18</v>
      </c>
      <c r="AG2115" s="3">
        <f t="shared" si="468"/>
        <v>393.18</v>
      </c>
      <c r="AH2115" s="61">
        <f t="shared" si="458"/>
        <v>2180.36</v>
      </c>
      <c r="AI2115" s="13">
        <f t="shared" si="470"/>
        <v>0</v>
      </c>
      <c r="AJ2115" s="13">
        <f t="shared" si="469"/>
        <v>0</v>
      </c>
      <c r="AK2115" s="13">
        <f t="shared" si="471"/>
        <v>0</v>
      </c>
    </row>
    <row r="2116" spans="1:37" ht="16.5">
      <c r="A2116" s="233"/>
      <c r="B2116" s="60">
        <v>6401604</v>
      </c>
      <c r="C2116" s="24" t="s">
        <v>3424</v>
      </c>
      <c r="D2116" s="83" t="s">
        <v>10</v>
      </c>
      <c r="E2116" s="63">
        <v>1388.79</v>
      </c>
      <c r="F2116" s="63">
        <f t="shared" si="466"/>
        <v>305.52999999999997</v>
      </c>
      <c r="G2116" s="63">
        <f t="shared" si="472"/>
        <v>1694.32</v>
      </c>
      <c r="H2116" s="24" t="s">
        <v>51</v>
      </c>
      <c r="AE2116" s="145">
        <v>1302.32</v>
      </c>
      <c r="AF2116" s="9">
        <f t="shared" si="457"/>
        <v>1388.79</v>
      </c>
      <c r="AG2116" s="3">
        <f t="shared" si="468"/>
        <v>305.52999999999997</v>
      </c>
      <c r="AH2116" s="61">
        <f t="shared" si="458"/>
        <v>1694.32</v>
      </c>
      <c r="AI2116" s="13">
        <f t="shared" si="470"/>
        <v>0</v>
      </c>
      <c r="AJ2116" s="13">
        <f t="shared" si="469"/>
        <v>0</v>
      </c>
      <c r="AK2116" s="13">
        <f t="shared" si="471"/>
        <v>0</v>
      </c>
    </row>
    <row r="2117" spans="1:37" ht="16.5">
      <c r="A2117" s="233" t="s">
        <v>2556</v>
      </c>
      <c r="B2117" s="60">
        <v>6401638</v>
      </c>
      <c r="C2117" s="24" t="s">
        <v>2554</v>
      </c>
      <c r="D2117" s="83" t="s">
        <v>10</v>
      </c>
      <c r="E2117" s="63">
        <v>3263.34</v>
      </c>
      <c r="F2117" s="63">
        <f t="shared" si="466"/>
        <v>717.93</v>
      </c>
      <c r="G2117" s="63">
        <f t="shared" ref="G2117:G2118" si="473">F2117+E2117</f>
        <v>3981.27</v>
      </c>
      <c r="H2117" s="24" t="s">
        <v>51</v>
      </c>
      <c r="AE2117" s="145">
        <v>3060.15</v>
      </c>
      <c r="AF2117" s="9">
        <f t="shared" si="457"/>
        <v>3263.34</v>
      </c>
      <c r="AG2117" s="3">
        <f t="shared" si="468"/>
        <v>717.93</v>
      </c>
      <c r="AH2117" s="61">
        <f t="shared" si="458"/>
        <v>3981.27</v>
      </c>
      <c r="AI2117" s="13">
        <f t="shared" si="470"/>
        <v>0</v>
      </c>
      <c r="AJ2117" s="13">
        <f t="shared" si="469"/>
        <v>0</v>
      </c>
      <c r="AK2117" s="13">
        <f t="shared" si="471"/>
        <v>0</v>
      </c>
    </row>
    <row r="2118" spans="1:37" ht="16.5">
      <c r="A2118" s="233"/>
      <c r="B2118" s="60">
        <v>6401639</v>
      </c>
      <c r="C2118" s="24" t="s">
        <v>2555</v>
      </c>
      <c r="D2118" s="83" t="s">
        <v>10</v>
      </c>
      <c r="E2118" s="63">
        <v>3190.89</v>
      </c>
      <c r="F2118" s="63">
        <f t="shared" si="466"/>
        <v>702</v>
      </c>
      <c r="G2118" s="63">
        <f t="shared" si="473"/>
        <v>3892.89</v>
      </c>
      <c r="H2118" s="24" t="s">
        <v>51</v>
      </c>
      <c r="AE2118" s="145">
        <v>2992.21</v>
      </c>
      <c r="AF2118" s="9">
        <f t="shared" si="457"/>
        <v>3190.89</v>
      </c>
      <c r="AG2118" s="3">
        <f t="shared" si="468"/>
        <v>702</v>
      </c>
      <c r="AH2118" s="61">
        <f t="shared" si="458"/>
        <v>3892.89</v>
      </c>
      <c r="AI2118" s="13">
        <f t="shared" si="470"/>
        <v>0</v>
      </c>
      <c r="AJ2118" s="13">
        <f t="shared" si="469"/>
        <v>0</v>
      </c>
      <c r="AK2118" s="13">
        <f t="shared" si="471"/>
        <v>0</v>
      </c>
    </row>
    <row r="2119" spans="1:37" ht="16.5">
      <c r="A2119" s="94" t="s">
        <v>2647</v>
      </c>
      <c r="B2119" s="60">
        <v>6401821</v>
      </c>
      <c r="C2119" s="24" t="s">
        <v>2646</v>
      </c>
      <c r="D2119" s="83" t="s">
        <v>10</v>
      </c>
      <c r="E2119" s="63">
        <v>3748.98</v>
      </c>
      <c r="F2119" s="63">
        <f t="shared" si="466"/>
        <v>824.78</v>
      </c>
      <c r="G2119" s="63">
        <f t="shared" ref="G2119" si="474">F2119+E2119</f>
        <v>4573.76</v>
      </c>
      <c r="H2119" s="24" t="s">
        <v>51</v>
      </c>
      <c r="AE2119" s="145">
        <v>3515.55</v>
      </c>
      <c r="AF2119" s="9">
        <f t="shared" si="457"/>
        <v>3748.98</v>
      </c>
      <c r="AG2119" s="3">
        <f t="shared" si="468"/>
        <v>824.78</v>
      </c>
      <c r="AH2119" s="61">
        <f t="shared" si="458"/>
        <v>4573.76</v>
      </c>
      <c r="AI2119" s="13">
        <f t="shared" si="470"/>
        <v>0</v>
      </c>
      <c r="AJ2119" s="13">
        <f t="shared" si="469"/>
        <v>0</v>
      </c>
      <c r="AK2119" s="13">
        <f t="shared" si="471"/>
        <v>0</v>
      </c>
    </row>
    <row r="2120" spans="1:37" ht="16.5">
      <c r="A2120" s="236" t="s">
        <v>2968</v>
      </c>
      <c r="B2120" s="60">
        <v>6401822</v>
      </c>
      <c r="C2120" s="24" t="s">
        <v>2959</v>
      </c>
      <c r="D2120" s="83" t="s">
        <v>10</v>
      </c>
      <c r="E2120" s="63">
        <v>3350.6</v>
      </c>
      <c r="F2120" s="63">
        <f t="shared" si="466"/>
        <v>737.13</v>
      </c>
      <c r="G2120" s="63">
        <f t="shared" ref="G2120:G2131" si="475">F2120+E2120</f>
        <v>4087.73</v>
      </c>
      <c r="H2120" s="24" t="s">
        <v>51</v>
      </c>
      <c r="AE2120" s="145">
        <v>3141.97</v>
      </c>
      <c r="AF2120" s="9">
        <f t="shared" si="457"/>
        <v>3350.6</v>
      </c>
      <c r="AG2120" s="3">
        <f t="shared" si="468"/>
        <v>737.13</v>
      </c>
      <c r="AH2120" s="61">
        <f t="shared" si="458"/>
        <v>4087.73</v>
      </c>
      <c r="AI2120" s="13">
        <f t="shared" si="470"/>
        <v>0</v>
      </c>
      <c r="AJ2120" s="13">
        <f t="shared" si="469"/>
        <v>0</v>
      </c>
      <c r="AK2120" s="13">
        <f t="shared" si="471"/>
        <v>0</v>
      </c>
    </row>
    <row r="2121" spans="1:37" ht="16.5">
      <c r="A2121" s="237"/>
      <c r="B2121" s="60">
        <v>6401823</v>
      </c>
      <c r="C2121" s="24" t="s">
        <v>2960</v>
      </c>
      <c r="D2121" s="83" t="s">
        <v>10</v>
      </c>
      <c r="E2121" s="63">
        <v>3386.77</v>
      </c>
      <c r="F2121" s="63">
        <f t="shared" si="466"/>
        <v>745.09</v>
      </c>
      <c r="G2121" s="63">
        <f t="shared" si="475"/>
        <v>4131.8599999999997</v>
      </c>
      <c r="H2121" s="24" t="s">
        <v>51</v>
      </c>
      <c r="AE2121" s="145">
        <v>3175.89</v>
      </c>
      <c r="AF2121" s="9">
        <f t="shared" si="457"/>
        <v>3386.77</v>
      </c>
      <c r="AG2121" s="3">
        <f t="shared" si="468"/>
        <v>745.09</v>
      </c>
      <c r="AH2121" s="61">
        <f t="shared" si="458"/>
        <v>4131.8599999999997</v>
      </c>
      <c r="AI2121" s="13">
        <f t="shared" si="470"/>
        <v>0</v>
      </c>
      <c r="AJ2121" s="13">
        <f t="shared" si="469"/>
        <v>0</v>
      </c>
      <c r="AK2121" s="13">
        <f t="shared" si="471"/>
        <v>0</v>
      </c>
    </row>
    <row r="2122" spans="1:37" ht="16.5">
      <c r="A2122" s="237"/>
      <c r="B2122" s="60">
        <v>6401824</v>
      </c>
      <c r="C2122" s="24" t="s">
        <v>2961</v>
      </c>
      <c r="D2122" s="83" t="s">
        <v>10</v>
      </c>
      <c r="E2122" s="63">
        <v>3464.07</v>
      </c>
      <c r="F2122" s="63">
        <f t="shared" si="466"/>
        <v>762.1</v>
      </c>
      <c r="G2122" s="63">
        <f t="shared" si="475"/>
        <v>4226.17</v>
      </c>
      <c r="H2122" s="24" t="s">
        <v>51</v>
      </c>
      <c r="AE2122" s="145">
        <v>3248.38</v>
      </c>
      <c r="AF2122" s="9">
        <f t="shared" si="457"/>
        <v>3464.07</v>
      </c>
      <c r="AG2122" s="3">
        <f t="shared" si="468"/>
        <v>762.1</v>
      </c>
      <c r="AH2122" s="61">
        <f t="shared" si="458"/>
        <v>4226.17</v>
      </c>
      <c r="AI2122" s="13">
        <f t="shared" si="470"/>
        <v>0</v>
      </c>
      <c r="AJ2122" s="13">
        <f t="shared" si="469"/>
        <v>0</v>
      </c>
      <c r="AK2122" s="13">
        <f t="shared" si="471"/>
        <v>0</v>
      </c>
    </row>
    <row r="2123" spans="1:37" ht="16.5">
      <c r="A2123" s="237"/>
      <c r="B2123" s="60">
        <v>6401825</v>
      </c>
      <c r="C2123" s="24" t="s">
        <v>2962</v>
      </c>
      <c r="D2123" s="83" t="s">
        <v>10</v>
      </c>
      <c r="E2123" s="63">
        <v>3386.77</v>
      </c>
      <c r="F2123" s="63">
        <f t="shared" si="466"/>
        <v>745.09</v>
      </c>
      <c r="G2123" s="63">
        <f t="shared" si="475"/>
        <v>4131.8599999999997</v>
      </c>
      <c r="H2123" s="24" t="s">
        <v>51</v>
      </c>
      <c r="AE2123" s="145">
        <v>3175.89</v>
      </c>
      <c r="AF2123" s="9">
        <f t="shared" si="457"/>
        <v>3386.77</v>
      </c>
      <c r="AG2123" s="3">
        <f t="shared" si="468"/>
        <v>745.09</v>
      </c>
      <c r="AH2123" s="61">
        <f t="shared" si="458"/>
        <v>4131.8599999999997</v>
      </c>
      <c r="AI2123" s="13">
        <f t="shared" si="470"/>
        <v>0</v>
      </c>
      <c r="AJ2123" s="13">
        <f t="shared" si="469"/>
        <v>0</v>
      </c>
      <c r="AK2123" s="13">
        <f t="shared" si="471"/>
        <v>0</v>
      </c>
    </row>
    <row r="2124" spans="1:37" ht="16.5">
      <c r="A2124" s="237"/>
      <c r="B2124" s="60">
        <v>6401826</v>
      </c>
      <c r="C2124" s="24" t="s">
        <v>2963</v>
      </c>
      <c r="D2124" s="83" t="s">
        <v>10</v>
      </c>
      <c r="E2124" s="63">
        <v>3216.83</v>
      </c>
      <c r="F2124" s="63">
        <f t="shared" si="466"/>
        <v>707.7</v>
      </c>
      <c r="G2124" s="63">
        <f t="shared" si="475"/>
        <v>3924.5299999999997</v>
      </c>
      <c r="H2124" s="24" t="s">
        <v>51</v>
      </c>
      <c r="AE2124" s="145">
        <v>3016.53</v>
      </c>
      <c r="AF2124" s="9">
        <f t="shared" si="457"/>
        <v>3216.83</v>
      </c>
      <c r="AG2124" s="3">
        <f t="shared" si="468"/>
        <v>707.7</v>
      </c>
      <c r="AH2124" s="61">
        <f t="shared" si="458"/>
        <v>3924.5299999999997</v>
      </c>
      <c r="AI2124" s="13">
        <f t="shared" si="470"/>
        <v>0</v>
      </c>
      <c r="AJ2124" s="13">
        <f t="shared" si="469"/>
        <v>0</v>
      </c>
      <c r="AK2124" s="13">
        <f t="shared" si="471"/>
        <v>0</v>
      </c>
    </row>
    <row r="2125" spans="1:37" ht="16.5">
      <c r="A2125" s="237"/>
      <c r="B2125" s="60">
        <v>6401827</v>
      </c>
      <c r="C2125" s="24" t="s">
        <v>2964</v>
      </c>
      <c r="D2125" s="83" t="s">
        <v>10</v>
      </c>
      <c r="E2125" s="63">
        <v>2251.16</v>
      </c>
      <c r="F2125" s="63">
        <f t="shared" si="466"/>
        <v>495.26</v>
      </c>
      <c r="G2125" s="63">
        <f t="shared" si="475"/>
        <v>2746.42</v>
      </c>
      <c r="H2125" s="24" t="s">
        <v>51</v>
      </c>
      <c r="AE2125" s="145">
        <v>2110.9899999999998</v>
      </c>
      <c r="AF2125" s="9">
        <f t="shared" si="457"/>
        <v>2251.16</v>
      </c>
      <c r="AG2125" s="3">
        <f t="shared" si="468"/>
        <v>495.26</v>
      </c>
      <c r="AH2125" s="61">
        <f t="shared" si="458"/>
        <v>2746.42</v>
      </c>
      <c r="AI2125" s="13">
        <f t="shared" si="470"/>
        <v>0</v>
      </c>
      <c r="AJ2125" s="13">
        <f t="shared" si="469"/>
        <v>0</v>
      </c>
      <c r="AK2125" s="13">
        <f t="shared" si="471"/>
        <v>0</v>
      </c>
    </row>
    <row r="2126" spans="1:37" ht="16.5">
      <c r="A2126" s="237"/>
      <c r="B2126" s="60">
        <v>6401828</v>
      </c>
      <c r="C2126" s="24" t="s">
        <v>3425</v>
      </c>
      <c r="D2126" s="83" t="s">
        <v>10</v>
      </c>
      <c r="E2126" s="63">
        <v>3216.73</v>
      </c>
      <c r="F2126" s="63">
        <f t="shared" si="466"/>
        <v>707.68</v>
      </c>
      <c r="G2126" s="63">
        <f t="shared" si="475"/>
        <v>3924.41</v>
      </c>
      <c r="H2126" s="24" t="s">
        <v>51</v>
      </c>
      <c r="AE2126" s="145">
        <v>3016.44</v>
      </c>
      <c r="AF2126" s="9">
        <f t="shared" si="457"/>
        <v>3216.73</v>
      </c>
      <c r="AG2126" s="3">
        <f t="shared" ref="AG2126:AG2153" si="476">ROUND(E2126*0.22,2)</f>
        <v>707.68</v>
      </c>
      <c r="AH2126" s="61">
        <f t="shared" si="458"/>
        <v>3924.41</v>
      </c>
      <c r="AI2126" s="13">
        <f t="shared" si="470"/>
        <v>0</v>
      </c>
      <c r="AJ2126" s="13">
        <f t="shared" si="469"/>
        <v>0</v>
      </c>
      <c r="AK2126" s="13">
        <f t="shared" si="471"/>
        <v>0</v>
      </c>
    </row>
    <row r="2127" spans="1:37" ht="16.5">
      <c r="A2127" s="237"/>
      <c r="B2127" s="60">
        <v>6401829</v>
      </c>
      <c r="C2127" s="24" t="s">
        <v>2965</v>
      </c>
      <c r="D2127" s="83" t="s">
        <v>10</v>
      </c>
      <c r="E2127" s="63">
        <v>2237.38</v>
      </c>
      <c r="F2127" s="63">
        <f t="shared" si="466"/>
        <v>492.22</v>
      </c>
      <c r="G2127" s="63">
        <f t="shared" si="475"/>
        <v>2729.6000000000004</v>
      </c>
      <c r="H2127" s="24" t="s">
        <v>51</v>
      </c>
      <c r="AE2127" s="145">
        <v>2098.0700000000002</v>
      </c>
      <c r="AF2127" s="9">
        <f t="shared" si="457"/>
        <v>2237.38</v>
      </c>
      <c r="AG2127" s="3">
        <f t="shared" si="476"/>
        <v>492.22</v>
      </c>
      <c r="AH2127" s="61">
        <f t="shared" si="458"/>
        <v>2729.6000000000004</v>
      </c>
      <c r="AI2127" s="13">
        <f t="shared" si="470"/>
        <v>0</v>
      </c>
      <c r="AJ2127" s="13">
        <f t="shared" si="469"/>
        <v>0</v>
      </c>
      <c r="AK2127" s="13">
        <f t="shared" si="471"/>
        <v>0</v>
      </c>
    </row>
    <row r="2128" spans="1:37" ht="16.5">
      <c r="A2128" s="237"/>
      <c r="B2128" s="60">
        <v>6401830</v>
      </c>
      <c r="C2128" s="24" t="s">
        <v>3426</v>
      </c>
      <c r="D2128" s="83" t="s">
        <v>10</v>
      </c>
      <c r="E2128" s="63">
        <v>2953.12</v>
      </c>
      <c r="F2128" s="63">
        <f t="shared" si="466"/>
        <v>649.69000000000005</v>
      </c>
      <c r="G2128" s="63">
        <f t="shared" si="475"/>
        <v>3602.81</v>
      </c>
      <c r="H2128" s="24" t="s">
        <v>51</v>
      </c>
      <c r="AE2128" s="145">
        <v>2769.24</v>
      </c>
      <c r="AF2128" s="9">
        <f t="shared" si="457"/>
        <v>2953.12</v>
      </c>
      <c r="AG2128" s="3">
        <f t="shared" si="476"/>
        <v>649.69000000000005</v>
      </c>
      <c r="AH2128" s="61">
        <f t="shared" si="458"/>
        <v>3602.81</v>
      </c>
      <c r="AI2128" s="13">
        <f t="shared" si="470"/>
        <v>0</v>
      </c>
      <c r="AJ2128" s="13">
        <f t="shared" si="469"/>
        <v>0</v>
      </c>
      <c r="AK2128" s="13">
        <f t="shared" si="471"/>
        <v>0</v>
      </c>
    </row>
    <row r="2129" spans="1:37" ht="16.5">
      <c r="A2129" s="237"/>
      <c r="B2129" s="60">
        <v>6401831</v>
      </c>
      <c r="C2129" s="24" t="s">
        <v>2966</v>
      </c>
      <c r="D2129" s="83" t="s">
        <v>10</v>
      </c>
      <c r="E2129" s="63">
        <v>2273.58</v>
      </c>
      <c r="F2129" s="63">
        <f t="shared" si="466"/>
        <v>500.19</v>
      </c>
      <c r="G2129" s="63">
        <f t="shared" si="475"/>
        <v>2773.77</v>
      </c>
      <c r="H2129" s="24" t="s">
        <v>51</v>
      </c>
      <c r="AE2129" s="145">
        <v>2132.0100000000002</v>
      </c>
      <c r="AF2129" s="9">
        <f t="shared" si="457"/>
        <v>2273.58</v>
      </c>
      <c r="AG2129" s="3">
        <f t="shared" si="476"/>
        <v>500.19</v>
      </c>
      <c r="AH2129" s="61">
        <f t="shared" si="458"/>
        <v>2773.77</v>
      </c>
      <c r="AI2129" s="13">
        <f t="shared" si="470"/>
        <v>0</v>
      </c>
      <c r="AJ2129" s="13">
        <f t="shared" si="469"/>
        <v>0</v>
      </c>
      <c r="AK2129" s="13">
        <f t="shared" si="471"/>
        <v>0</v>
      </c>
    </row>
    <row r="2130" spans="1:37" ht="16.5">
      <c r="A2130" s="237"/>
      <c r="B2130" s="60">
        <v>6401832</v>
      </c>
      <c r="C2130" s="24" t="s">
        <v>3427</v>
      </c>
      <c r="D2130" s="83" t="s">
        <v>10</v>
      </c>
      <c r="E2130" s="63">
        <v>3293.16</v>
      </c>
      <c r="F2130" s="63">
        <f t="shared" si="466"/>
        <v>724.5</v>
      </c>
      <c r="G2130" s="63">
        <f t="shared" si="475"/>
        <v>4017.66</v>
      </c>
      <c r="H2130" s="24" t="s">
        <v>51</v>
      </c>
      <c r="AE2130" s="145">
        <v>3088.11</v>
      </c>
      <c r="AF2130" s="9">
        <f t="shared" ref="AF2130:AF2219" si="477">ROUND(AE2130+(AE2130*6.64%),2)</f>
        <v>3293.16</v>
      </c>
      <c r="AG2130" s="3">
        <f t="shared" si="476"/>
        <v>724.5</v>
      </c>
      <c r="AH2130" s="61">
        <f t="shared" ref="AH2130:AH2219" si="478">AF2130+AG2130</f>
        <v>4017.66</v>
      </c>
      <c r="AI2130" s="13">
        <f t="shared" si="470"/>
        <v>0</v>
      </c>
      <c r="AJ2130" s="13">
        <f t="shared" si="469"/>
        <v>0</v>
      </c>
      <c r="AK2130" s="13">
        <f t="shared" si="471"/>
        <v>0</v>
      </c>
    </row>
    <row r="2131" spans="1:37" ht="16.5">
      <c r="A2131" s="238"/>
      <c r="B2131" s="60">
        <v>6401833</v>
      </c>
      <c r="C2131" s="24" t="s">
        <v>2967</v>
      </c>
      <c r="D2131" s="83" t="s">
        <v>10</v>
      </c>
      <c r="E2131" s="63">
        <v>2276.1</v>
      </c>
      <c r="F2131" s="63">
        <f t="shared" si="466"/>
        <v>500.74</v>
      </c>
      <c r="G2131" s="63">
        <f t="shared" si="475"/>
        <v>2776.84</v>
      </c>
      <c r="H2131" s="24" t="s">
        <v>51</v>
      </c>
      <c r="AE2131" s="145">
        <v>2134.38</v>
      </c>
      <c r="AF2131" s="9">
        <f t="shared" si="477"/>
        <v>2276.1</v>
      </c>
      <c r="AG2131" s="3">
        <f t="shared" si="476"/>
        <v>500.74</v>
      </c>
      <c r="AH2131" s="61">
        <f t="shared" si="478"/>
        <v>2776.84</v>
      </c>
      <c r="AI2131" s="13">
        <f t="shared" si="470"/>
        <v>0</v>
      </c>
      <c r="AJ2131" s="13">
        <f t="shared" si="469"/>
        <v>0</v>
      </c>
      <c r="AK2131" s="13">
        <f t="shared" si="471"/>
        <v>0</v>
      </c>
    </row>
    <row r="2132" spans="1:37" ht="16.5">
      <c r="A2132" s="94"/>
      <c r="B2132" s="40">
        <v>6401846</v>
      </c>
      <c r="C2132" s="22" t="s">
        <v>3506</v>
      </c>
      <c r="D2132" s="83" t="s">
        <v>10</v>
      </c>
      <c r="E2132" s="63">
        <v>3386.77</v>
      </c>
      <c r="F2132" s="63">
        <f t="shared" ref="F2132:F2133" si="479">ROUND(E2132*0.22,2)</f>
        <v>745.09</v>
      </c>
      <c r="G2132" s="63">
        <f t="shared" ref="G2132:G2133" si="480">F2132+E2132</f>
        <v>4131.8599999999997</v>
      </c>
      <c r="H2132" s="24" t="s">
        <v>51</v>
      </c>
      <c r="AG2132" s="3">
        <f t="shared" si="476"/>
        <v>745.09</v>
      </c>
      <c r="AH2132" s="61"/>
      <c r="AI2132" s="13"/>
      <c r="AJ2132" s="13">
        <f t="shared" si="469"/>
        <v>0</v>
      </c>
      <c r="AK2132" s="13"/>
    </row>
    <row r="2133" spans="1:37" ht="16.5">
      <c r="A2133" s="94"/>
      <c r="B2133" s="40">
        <v>6401847</v>
      </c>
      <c r="C2133" s="149" t="s">
        <v>3507</v>
      </c>
      <c r="D2133" s="83" t="s">
        <v>10</v>
      </c>
      <c r="E2133" s="63">
        <v>3359.98</v>
      </c>
      <c r="F2133" s="63">
        <f t="shared" si="479"/>
        <v>739.2</v>
      </c>
      <c r="G2133" s="63">
        <f t="shared" si="480"/>
        <v>4099.18</v>
      </c>
      <c r="H2133" s="24" t="s">
        <v>51</v>
      </c>
      <c r="AG2133" s="3">
        <f t="shared" si="476"/>
        <v>739.2</v>
      </c>
      <c r="AH2133" s="61"/>
      <c r="AI2133" s="13"/>
      <c r="AJ2133" s="13">
        <f t="shared" si="469"/>
        <v>0</v>
      </c>
      <c r="AK2133" s="13"/>
    </row>
    <row r="2134" spans="1:37" ht="30" customHeight="1">
      <c r="A2134" s="94"/>
      <c r="B2134" s="187" t="s">
        <v>169</v>
      </c>
      <c r="C2134" s="188"/>
      <c r="D2134" s="188"/>
      <c r="E2134" s="188"/>
      <c r="F2134" s="188"/>
      <c r="G2134" s="188"/>
      <c r="H2134" s="189"/>
      <c r="AF2134" s="9">
        <f t="shared" si="477"/>
        <v>0</v>
      </c>
      <c r="AG2134" s="3">
        <f t="shared" si="476"/>
        <v>0</v>
      </c>
      <c r="AH2134" s="61">
        <f t="shared" si="478"/>
        <v>0</v>
      </c>
      <c r="AI2134" s="13">
        <f t="shared" ref="AI2134:AI2153" si="481">AF2134-E2134</f>
        <v>0</v>
      </c>
      <c r="AJ2134" s="13">
        <f t="shared" si="469"/>
        <v>0</v>
      </c>
      <c r="AK2134" s="13">
        <f t="shared" ref="AK2134:AK2153" si="482">AH2134-G2134</f>
        <v>0</v>
      </c>
    </row>
    <row r="2135" spans="1:37" ht="20.100000000000001" customHeight="1">
      <c r="A2135" s="94"/>
      <c r="B2135" s="60"/>
      <c r="C2135" s="141" t="s">
        <v>1211</v>
      </c>
      <c r="D2135" s="187"/>
      <c r="E2135" s="188"/>
      <c r="F2135" s="188"/>
      <c r="G2135" s="188"/>
      <c r="H2135" s="189"/>
      <c r="AF2135" s="9">
        <f t="shared" si="477"/>
        <v>0</v>
      </c>
      <c r="AG2135" s="3">
        <f t="shared" si="476"/>
        <v>0</v>
      </c>
      <c r="AH2135" s="61">
        <f t="shared" si="478"/>
        <v>0</v>
      </c>
      <c r="AI2135" s="13">
        <f t="shared" si="481"/>
        <v>0</v>
      </c>
      <c r="AJ2135" s="13">
        <f t="shared" si="469"/>
        <v>0</v>
      </c>
      <c r="AK2135" s="13">
        <f t="shared" si="482"/>
        <v>0</v>
      </c>
    </row>
    <row r="2136" spans="1:37" ht="16.5">
      <c r="A2136" s="94"/>
      <c r="B2136" s="60">
        <v>6401445</v>
      </c>
      <c r="C2136" s="99" t="s">
        <v>3429</v>
      </c>
      <c r="D2136" s="106" t="s">
        <v>1212</v>
      </c>
      <c r="E2136" s="62">
        <v>4.1900000000000004</v>
      </c>
      <c r="F2136" s="63">
        <f t="shared" ref="F2136:F2156" si="483">ROUND(E2136*0.22,2)</f>
        <v>0.92</v>
      </c>
      <c r="G2136" s="63">
        <f t="shared" ref="G2136:G2141" si="484">F2136+E2136</f>
        <v>5.1100000000000003</v>
      </c>
      <c r="H2136" s="71"/>
      <c r="AE2136" s="145">
        <v>3.93</v>
      </c>
      <c r="AF2136" s="9">
        <f t="shared" si="477"/>
        <v>4.1900000000000004</v>
      </c>
      <c r="AG2136" s="3">
        <f t="shared" si="476"/>
        <v>0.92</v>
      </c>
      <c r="AH2136" s="61">
        <f t="shared" si="478"/>
        <v>5.1100000000000003</v>
      </c>
      <c r="AI2136" s="13">
        <f t="shared" si="481"/>
        <v>0</v>
      </c>
      <c r="AJ2136" s="13">
        <f t="shared" si="469"/>
        <v>0</v>
      </c>
      <c r="AK2136" s="13">
        <f t="shared" si="482"/>
        <v>0</v>
      </c>
    </row>
    <row r="2137" spans="1:37" ht="16.5">
      <c r="A2137" s="94"/>
      <c r="B2137" s="60">
        <v>6401446</v>
      </c>
      <c r="C2137" s="99" t="s">
        <v>3433</v>
      </c>
      <c r="D2137" s="106" t="s">
        <v>1212</v>
      </c>
      <c r="E2137" s="62">
        <v>3.52</v>
      </c>
      <c r="F2137" s="63">
        <f t="shared" si="483"/>
        <v>0.77</v>
      </c>
      <c r="G2137" s="63">
        <f t="shared" si="484"/>
        <v>4.29</v>
      </c>
      <c r="H2137" s="71"/>
      <c r="AE2137" s="145">
        <v>3.3</v>
      </c>
      <c r="AF2137" s="9">
        <f t="shared" si="477"/>
        <v>3.52</v>
      </c>
      <c r="AG2137" s="3">
        <f t="shared" si="476"/>
        <v>0.77</v>
      </c>
      <c r="AH2137" s="61">
        <f t="shared" si="478"/>
        <v>4.29</v>
      </c>
      <c r="AI2137" s="13">
        <f t="shared" si="481"/>
        <v>0</v>
      </c>
      <c r="AJ2137" s="13">
        <f t="shared" si="469"/>
        <v>0</v>
      </c>
      <c r="AK2137" s="13">
        <f t="shared" si="482"/>
        <v>0</v>
      </c>
    </row>
    <row r="2138" spans="1:37" ht="16.5">
      <c r="A2138" s="94"/>
      <c r="B2138" s="60">
        <v>6401447</v>
      </c>
      <c r="C2138" s="99" t="s">
        <v>3432</v>
      </c>
      <c r="D2138" s="106" t="s">
        <v>1212</v>
      </c>
      <c r="E2138" s="62">
        <v>3.04</v>
      </c>
      <c r="F2138" s="63">
        <f t="shared" si="483"/>
        <v>0.67</v>
      </c>
      <c r="G2138" s="63">
        <f t="shared" si="484"/>
        <v>3.71</v>
      </c>
      <c r="H2138" s="71"/>
      <c r="AE2138" s="145">
        <v>2.85</v>
      </c>
      <c r="AF2138" s="9">
        <f t="shared" si="477"/>
        <v>3.04</v>
      </c>
      <c r="AG2138" s="3">
        <f t="shared" si="476"/>
        <v>0.67</v>
      </c>
      <c r="AH2138" s="61">
        <f t="shared" si="478"/>
        <v>3.71</v>
      </c>
      <c r="AI2138" s="13">
        <f t="shared" si="481"/>
        <v>0</v>
      </c>
      <c r="AJ2138" s="13">
        <f t="shared" si="469"/>
        <v>0</v>
      </c>
      <c r="AK2138" s="13">
        <f t="shared" si="482"/>
        <v>0</v>
      </c>
    </row>
    <row r="2139" spans="1:37" ht="16.5">
      <c r="A2139" s="94"/>
      <c r="B2139" s="60">
        <v>6401448</v>
      </c>
      <c r="C2139" s="110" t="s">
        <v>3431</v>
      </c>
      <c r="D2139" s="108" t="s">
        <v>1212</v>
      </c>
      <c r="E2139" s="62">
        <v>2.85</v>
      </c>
      <c r="F2139" s="63">
        <f t="shared" si="483"/>
        <v>0.63</v>
      </c>
      <c r="G2139" s="63">
        <f t="shared" si="484"/>
        <v>3.48</v>
      </c>
      <c r="H2139" s="71"/>
      <c r="AE2139" s="145">
        <v>2.67</v>
      </c>
      <c r="AF2139" s="9">
        <f t="shared" si="477"/>
        <v>2.85</v>
      </c>
      <c r="AG2139" s="3">
        <f t="shared" si="476"/>
        <v>0.63</v>
      </c>
      <c r="AH2139" s="61">
        <f t="shared" si="478"/>
        <v>3.48</v>
      </c>
      <c r="AI2139" s="13">
        <f t="shared" si="481"/>
        <v>0</v>
      </c>
      <c r="AJ2139" s="13">
        <f t="shared" si="469"/>
        <v>0</v>
      </c>
      <c r="AK2139" s="13">
        <f t="shared" si="482"/>
        <v>0</v>
      </c>
    </row>
    <row r="2140" spans="1:37" ht="16.5">
      <c r="A2140" s="94"/>
      <c r="B2140" s="60">
        <v>6401449</v>
      </c>
      <c r="C2140" s="110" t="s">
        <v>3430</v>
      </c>
      <c r="D2140" s="106" t="s">
        <v>1212</v>
      </c>
      <c r="E2140" s="62">
        <v>2.5099999999999998</v>
      </c>
      <c r="F2140" s="63">
        <f t="shared" si="483"/>
        <v>0.55000000000000004</v>
      </c>
      <c r="G2140" s="63">
        <f t="shared" si="484"/>
        <v>3.0599999999999996</v>
      </c>
      <c r="H2140" s="71"/>
      <c r="AE2140" s="145">
        <v>2.35</v>
      </c>
      <c r="AF2140" s="9">
        <f t="shared" si="477"/>
        <v>2.5099999999999998</v>
      </c>
      <c r="AG2140" s="3">
        <f t="shared" si="476"/>
        <v>0.55000000000000004</v>
      </c>
      <c r="AH2140" s="61">
        <f t="shared" si="478"/>
        <v>3.0599999999999996</v>
      </c>
      <c r="AI2140" s="13">
        <f t="shared" si="481"/>
        <v>0</v>
      </c>
      <c r="AJ2140" s="13">
        <f t="shared" si="469"/>
        <v>0</v>
      </c>
      <c r="AK2140" s="13">
        <f t="shared" si="482"/>
        <v>0</v>
      </c>
    </row>
    <row r="2141" spans="1:37" ht="16.5">
      <c r="A2141" s="94"/>
      <c r="B2141" s="60">
        <v>6401450</v>
      </c>
      <c r="C2141" s="110" t="s">
        <v>3474</v>
      </c>
      <c r="D2141" s="106" t="s">
        <v>1212</v>
      </c>
      <c r="E2141" s="62">
        <v>2.36</v>
      </c>
      <c r="F2141" s="63">
        <f t="shared" si="483"/>
        <v>0.52</v>
      </c>
      <c r="G2141" s="63">
        <f t="shared" si="484"/>
        <v>2.88</v>
      </c>
      <c r="H2141" s="71"/>
      <c r="AE2141" s="145">
        <v>2.21</v>
      </c>
      <c r="AF2141" s="9">
        <f t="shared" si="477"/>
        <v>2.36</v>
      </c>
      <c r="AG2141" s="3">
        <f t="shared" si="476"/>
        <v>0.52</v>
      </c>
      <c r="AH2141" s="61">
        <f t="shared" si="478"/>
        <v>2.88</v>
      </c>
      <c r="AI2141" s="13">
        <f t="shared" si="481"/>
        <v>0</v>
      </c>
      <c r="AJ2141" s="13">
        <f t="shared" si="469"/>
        <v>0</v>
      </c>
      <c r="AK2141" s="13">
        <f t="shared" si="482"/>
        <v>0</v>
      </c>
    </row>
    <row r="2142" spans="1:37" ht="20.100000000000001" customHeight="1">
      <c r="A2142" s="94"/>
      <c r="B2142" s="60"/>
      <c r="C2142" s="141" t="s">
        <v>1213</v>
      </c>
      <c r="D2142" s="239"/>
      <c r="E2142" s="240"/>
      <c r="F2142" s="240"/>
      <c r="G2142" s="240"/>
      <c r="H2142" s="241"/>
      <c r="AF2142" s="9">
        <f t="shared" si="477"/>
        <v>0</v>
      </c>
      <c r="AG2142" s="3">
        <f t="shared" si="476"/>
        <v>0</v>
      </c>
      <c r="AH2142" s="61">
        <f t="shared" si="478"/>
        <v>0</v>
      </c>
      <c r="AI2142" s="13">
        <f t="shared" si="481"/>
        <v>0</v>
      </c>
      <c r="AJ2142" s="13">
        <f t="shared" ref="AJ2142:AJ2153" si="485">AG2142-F2142</f>
        <v>0</v>
      </c>
      <c r="AK2142" s="13">
        <f t="shared" si="482"/>
        <v>0</v>
      </c>
    </row>
    <row r="2143" spans="1:37" ht="16.5">
      <c r="A2143" s="94"/>
      <c r="B2143" s="60">
        <v>6401451</v>
      </c>
      <c r="C2143" s="111" t="s">
        <v>3434</v>
      </c>
      <c r="D2143" s="109" t="s">
        <v>1212</v>
      </c>
      <c r="E2143" s="62">
        <v>4.87</v>
      </c>
      <c r="F2143" s="63">
        <f t="shared" si="483"/>
        <v>1.07</v>
      </c>
      <c r="G2143" s="63">
        <f t="shared" ref="G2143:G2152" si="486">F2143+E2143</f>
        <v>5.94</v>
      </c>
      <c r="H2143" s="71"/>
      <c r="AE2143" s="145">
        <v>4.57</v>
      </c>
      <c r="AF2143" s="9">
        <f t="shared" si="477"/>
        <v>4.87</v>
      </c>
      <c r="AG2143" s="3">
        <f t="shared" si="476"/>
        <v>1.07</v>
      </c>
      <c r="AH2143" s="61">
        <f t="shared" si="478"/>
        <v>5.94</v>
      </c>
      <c r="AI2143" s="13">
        <f t="shared" si="481"/>
        <v>0</v>
      </c>
      <c r="AJ2143" s="13">
        <f t="shared" si="485"/>
        <v>0</v>
      </c>
      <c r="AK2143" s="13">
        <f t="shared" si="482"/>
        <v>0</v>
      </c>
    </row>
    <row r="2144" spans="1:37" ht="16.5">
      <c r="A2144" s="94"/>
      <c r="B2144" s="60">
        <v>6401452</v>
      </c>
      <c r="C2144" s="99" t="s">
        <v>3435</v>
      </c>
      <c r="D2144" s="106" t="s">
        <v>1212</v>
      </c>
      <c r="E2144" s="62">
        <v>3.34</v>
      </c>
      <c r="F2144" s="63">
        <f t="shared" si="483"/>
        <v>0.73</v>
      </c>
      <c r="G2144" s="63">
        <f t="shared" si="486"/>
        <v>4.07</v>
      </c>
      <c r="H2144" s="71"/>
      <c r="AE2144" s="145">
        <v>3.13</v>
      </c>
      <c r="AF2144" s="9">
        <f t="shared" si="477"/>
        <v>3.34</v>
      </c>
      <c r="AG2144" s="3">
        <f t="shared" si="476"/>
        <v>0.73</v>
      </c>
      <c r="AH2144" s="61">
        <f t="shared" si="478"/>
        <v>4.07</v>
      </c>
      <c r="AI2144" s="13">
        <f t="shared" si="481"/>
        <v>0</v>
      </c>
      <c r="AJ2144" s="13">
        <f t="shared" si="485"/>
        <v>0</v>
      </c>
      <c r="AK2144" s="13">
        <f t="shared" si="482"/>
        <v>0</v>
      </c>
    </row>
    <row r="2145" spans="1:105" ht="16.5">
      <c r="A2145" s="94"/>
      <c r="B2145" s="60">
        <v>6401453</v>
      </c>
      <c r="C2145" s="99" t="s">
        <v>3436</v>
      </c>
      <c r="D2145" s="106" t="s">
        <v>1212</v>
      </c>
      <c r="E2145" s="62">
        <v>2.79</v>
      </c>
      <c r="F2145" s="63">
        <f t="shared" si="483"/>
        <v>0.61</v>
      </c>
      <c r="G2145" s="63">
        <f t="shared" si="486"/>
        <v>3.4</v>
      </c>
      <c r="H2145" s="71"/>
      <c r="AE2145" s="145">
        <v>2.62</v>
      </c>
      <c r="AF2145" s="9">
        <f t="shared" si="477"/>
        <v>2.79</v>
      </c>
      <c r="AG2145" s="3">
        <f t="shared" si="476"/>
        <v>0.61</v>
      </c>
      <c r="AH2145" s="61">
        <f t="shared" si="478"/>
        <v>3.4</v>
      </c>
      <c r="AI2145" s="13">
        <f t="shared" si="481"/>
        <v>0</v>
      </c>
      <c r="AJ2145" s="13">
        <f t="shared" si="485"/>
        <v>0</v>
      </c>
      <c r="AK2145" s="13">
        <f t="shared" si="482"/>
        <v>0</v>
      </c>
    </row>
    <row r="2146" spans="1:105" ht="16.5">
      <c r="A2146" s="94"/>
      <c r="B2146" s="60">
        <v>6401454</v>
      </c>
      <c r="C2146" s="99" t="s">
        <v>3437</v>
      </c>
      <c r="D2146" s="106" t="s">
        <v>1212</v>
      </c>
      <c r="E2146" s="62">
        <v>2.4</v>
      </c>
      <c r="F2146" s="63">
        <f t="shared" si="483"/>
        <v>0.53</v>
      </c>
      <c r="G2146" s="63">
        <f t="shared" si="486"/>
        <v>2.9299999999999997</v>
      </c>
      <c r="H2146" s="71"/>
      <c r="AE2146" s="145">
        <v>2.25</v>
      </c>
      <c r="AF2146" s="9">
        <f t="shared" si="477"/>
        <v>2.4</v>
      </c>
      <c r="AG2146" s="3">
        <f t="shared" si="476"/>
        <v>0.53</v>
      </c>
      <c r="AH2146" s="61">
        <f t="shared" si="478"/>
        <v>2.9299999999999997</v>
      </c>
      <c r="AI2146" s="13">
        <f t="shared" si="481"/>
        <v>0</v>
      </c>
      <c r="AJ2146" s="13">
        <f t="shared" si="485"/>
        <v>0</v>
      </c>
      <c r="AK2146" s="13">
        <f t="shared" si="482"/>
        <v>0</v>
      </c>
    </row>
    <row r="2147" spans="1:105" ht="20.100000000000001" customHeight="1">
      <c r="A2147" s="94"/>
      <c r="B2147" s="60"/>
      <c r="C2147" s="141" t="s">
        <v>1240</v>
      </c>
      <c r="D2147" s="239"/>
      <c r="E2147" s="240"/>
      <c r="F2147" s="240"/>
      <c r="G2147" s="240"/>
      <c r="H2147" s="241"/>
      <c r="AF2147" s="9">
        <f t="shared" si="477"/>
        <v>0</v>
      </c>
      <c r="AG2147" s="3">
        <f t="shared" si="476"/>
        <v>0</v>
      </c>
      <c r="AH2147" s="61">
        <f t="shared" si="478"/>
        <v>0</v>
      </c>
      <c r="AI2147" s="13">
        <f t="shared" si="481"/>
        <v>0</v>
      </c>
      <c r="AJ2147" s="13">
        <f t="shared" si="485"/>
        <v>0</v>
      </c>
      <c r="AK2147" s="13">
        <f t="shared" si="482"/>
        <v>0</v>
      </c>
    </row>
    <row r="2148" spans="1:105" ht="16.5">
      <c r="A2148" s="233" t="s">
        <v>1242</v>
      </c>
      <c r="B2148" s="60">
        <v>6401499</v>
      </c>
      <c r="C2148" s="99" t="s">
        <v>1241</v>
      </c>
      <c r="D2148" s="106" t="s">
        <v>1212</v>
      </c>
      <c r="E2148" s="62">
        <v>12.46</v>
      </c>
      <c r="F2148" s="63">
        <f t="shared" si="483"/>
        <v>2.74</v>
      </c>
      <c r="G2148" s="63">
        <f>F2148+E2148</f>
        <v>15.200000000000001</v>
      </c>
      <c r="H2148" s="71"/>
      <c r="AE2148" s="145">
        <v>11.68</v>
      </c>
      <c r="AF2148" s="9">
        <f t="shared" si="477"/>
        <v>12.46</v>
      </c>
      <c r="AG2148" s="3">
        <f t="shared" si="476"/>
        <v>2.74</v>
      </c>
      <c r="AH2148" s="61">
        <f t="shared" si="478"/>
        <v>15.200000000000001</v>
      </c>
      <c r="AI2148" s="13">
        <f t="shared" si="481"/>
        <v>0</v>
      </c>
      <c r="AJ2148" s="13">
        <f t="shared" si="485"/>
        <v>0</v>
      </c>
      <c r="AK2148" s="13">
        <f t="shared" si="482"/>
        <v>0</v>
      </c>
    </row>
    <row r="2149" spans="1:105" ht="16.5">
      <c r="A2149" s="233"/>
      <c r="B2149" s="60">
        <v>6401500</v>
      </c>
      <c r="C2149" s="99" t="s">
        <v>3438</v>
      </c>
      <c r="D2149" s="106" t="s">
        <v>1212</v>
      </c>
      <c r="E2149" s="62">
        <v>10.02</v>
      </c>
      <c r="F2149" s="63">
        <f t="shared" si="483"/>
        <v>2.2000000000000002</v>
      </c>
      <c r="G2149" s="63">
        <f>F2149+E2149</f>
        <v>12.219999999999999</v>
      </c>
      <c r="H2149" s="71"/>
      <c r="AE2149" s="145">
        <v>9.4</v>
      </c>
      <c r="AF2149" s="9">
        <f t="shared" si="477"/>
        <v>10.02</v>
      </c>
      <c r="AG2149" s="3">
        <f t="shared" si="476"/>
        <v>2.2000000000000002</v>
      </c>
      <c r="AH2149" s="61">
        <f t="shared" si="478"/>
        <v>12.219999999999999</v>
      </c>
      <c r="AI2149" s="13">
        <f t="shared" si="481"/>
        <v>0</v>
      </c>
      <c r="AJ2149" s="13">
        <f t="shared" si="485"/>
        <v>0</v>
      </c>
      <c r="AK2149" s="13">
        <f t="shared" si="482"/>
        <v>0</v>
      </c>
    </row>
    <row r="2150" spans="1:105" ht="16.5">
      <c r="A2150" s="233"/>
      <c r="B2150" s="60">
        <v>6401501</v>
      </c>
      <c r="C2150" s="99" t="s">
        <v>3439</v>
      </c>
      <c r="D2150" s="106" t="s">
        <v>1212</v>
      </c>
      <c r="E2150" s="62">
        <v>7.44</v>
      </c>
      <c r="F2150" s="63">
        <f t="shared" si="483"/>
        <v>1.64</v>
      </c>
      <c r="G2150" s="63">
        <f>F2150+E2150</f>
        <v>9.08</v>
      </c>
      <c r="H2150" s="71"/>
      <c r="AE2150" s="145">
        <v>6.98</v>
      </c>
      <c r="AF2150" s="9">
        <f t="shared" si="477"/>
        <v>7.44</v>
      </c>
      <c r="AG2150" s="3">
        <f t="shared" si="476"/>
        <v>1.64</v>
      </c>
      <c r="AH2150" s="61">
        <f t="shared" si="478"/>
        <v>9.08</v>
      </c>
      <c r="AI2150" s="13">
        <f t="shared" si="481"/>
        <v>0</v>
      </c>
      <c r="AJ2150" s="13">
        <f t="shared" si="485"/>
        <v>0</v>
      </c>
      <c r="AK2150" s="13">
        <f t="shared" si="482"/>
        <v>0</v>
      </c>
    </row>
    <row r="2151" spans="1:105" ht="16.5">
      <c r="A2151" s="233"/>
      <c r="B2151" s="60">
        <v>6401502</v>
      </c>
      <c r="C2151" s="99" t="s">
        <v>3440</v>
      </c>
      <c r="D2151" s="106" t="s">
        <v>1212</v>
      </c>
      <c r="E2151" s="62">
        <v>4.97</v>
      </c>
      <c r="F2151" s="63">
        <f t="shared" si="483"/>
        <v>1.0900000000000001</v>
      </c>
      <c r="G2151" s="63">
        <f>F2151+E2151</f>
        <v>6.06</v>
      </c>
      <c r="H2151" s="71"/>
      <c r="AE2151" s="145">
        <v>4.66</v>
      </c>
      <c r="AF2151" s="9">
        <f t="shared" si="477"/>
        <v>4.97</v>
      </c>
      <c r="AG2151" s="3">
        <f t="shared" si="476"/>
        <v>1.0900000000000001</v>
      </c>
      <c r="AH2151" s="61">
        <f t="shared" si="478"/>
        <v>6.06</v>
      </c>
      <c r="AI2151" s="13">
        <f t="shared" si="481"/>
        <v>0</v>
      </c>
      <c r="AJ2151" s="13">
        <f t="shared" si="485"/>
        <v>0</v>
      </c>
      <c r="AK2151" s="13">
        <f t="shared" si="482"/>
        <v>0</v>
      </c>
    </row>
    <row r="2152" spans="1:105" ht="16.5">
      <c r="A2152" s="94"/>
      <c r="B2152" s="60">
        <v>6401455</v>
      </c>
      <c r="C2152" s="20" t="s">
        <v>1005</v>
      </c>
      <c r="D2152" s="76" t="s">
        <v>93</v>
      </c>
      <c r="E2152" s="62">
        <v>83.46</v>
      </c>
      <c r="F2152" s="63">
        <f t="shared" si="483"/>
        <v>18.36</v>
      </c>
      <c r="G2152" s="63">
        <f t="shared" si="486"/>
        <v>101.82</v>
      </c>
      <c r="H2152" s="71"/>
      <c r="AE2152" s="145">
        <v>78.260000000000005</v>
      </c>
      <c r="AF2152" s="9">
        <f t="shared" si="477"/>
        <v>83.46</v>
      </c>
      <c r="AG2152" s="3">
        <f t="shared" si="476"/>
        <v>18.36</v>
      </c>
      <c r="AH2152" s="61">
        <f t="shared" si="478"/>
        <v>101.82</v>
      </c>
      <c r="AI2152" s="13">
        <f t="shared" si="481"/>
        <v>0</v>
      </c>
      <c r="AJ2152" s="13">
        <f t="shared" si="485"/>
        <v>0</v>
      </c>
      <c r="AK2152" s="13">
        <f t="shared" si="482"/>
        <v>0</v>
      </c>
    </row>
    <row r="2153" spans="1:105" ht="20.100000000000001" customHeight="1">
      <c r="A2153" s="94"/>
      <c r="B2153" s="60"/>
      <c r="C2153" s="141" t="s">
        <v>1622</v>
      </c>
      <c r="D2153" s="210"/>
      <c r="E2153" s="211"/>
      <c r="F2153" s="211"/>
      <c r="G2153" s="211"/>
      <c r="H2153" s="212"/>
      <c r="AF2153" s="9">
        <f t="shared" si="477"/>
        <v>0</v>
      </c>
      <c r="AG2153" s="3">
        <f t="shared" si="476"/>
        <v>0</v>
      </c>
      <c r="AH2153" s="61">
        <f t="shared" si="478"/>
        <v>0</v>
      </c>
      <c r="AI2153" s="13">
        <f t="shared" si="481"/>
        <v>0</v>
      </c>
      <c r="AJ2153" s="13">
        <f t="shared" si="485"/>
        <v>0</v>
      </c>
      <c r="AK2153" s="13">
        <f t="shared" si="482"/>
        <v>0</v>
      </c>
      <c r="AL2153" s="55"/>
      <c r="AM2153" s="55"/>
      <c r="AN2153" s="55"/>
      <c r="AO2153" s="55"/>
      <c r="AP2153" s="55"/>
      <c r="AQ2153" s="55"/>
      <c r="AR2153" s="55"/>
      <c r="AS2153" s="55"/>
      <c r="AT2153" s="55"/>
      <c r="AU2153" s="55"/>
      <c r="AV2153" s="55"/>
      <c r="AW2153" s="55"/>
      <c r="AX2153" s="55"/>
      <c r="AY2153" s="55"/>
      <c r="AZ2153" s="55"/>
      <c r="BA2153" s="55"/>
      <c r="BB2153" s="55"/>
      <c r="BC2153" s="55"/>
      <c r="BD2153" s="55"/>
      <c r="BE2153" s="55"/>
      <c r="BF2153" s="55"/>
      <c r="BG2153" s="55"/>
      <c r="BH2153" s="55"/>
      <c r="BI2153" s="55"/>
      <c r="BJ2153" s="55"/>
      <c r="BK2153" s="55"/>
      <c r="BL2153" s="55"/>
      <c r="BM2153" s="55"/>
      <c r="BN2153" s="55"/>
      <c r="BO2153" s="55"/>
      <c r="BP2153" s="55"/>
      <c r="BQ2153" s="55"/>
      <c r="BR2153" s="55"/>
      <c r="BS2153" s="55"/>
      <c r="BT2153" s="55"/>
      <c r="BU2153" s="55"/>
      <c r="BV2153" s="55"/>
      <c r="BW2153" s="55"/>
      <c r="BX2153" s="55"/>
      <c r="BY2153" s="55"/>
      <c r="BZ2153" s="55"/>
      <c r="CA2153" s="55"/>
      <c r="CB2153" s="55"/>
      <c r="CC2153" s="55"/>
      <c r="CD2153" s="55"/>
      <c r="CE2153" s="55"/>
      <c r="CF2153" s="55"/>
      <c r="CG2153" s="55"/>
      <c r="CH2153" s="55"/>
      <c r="CI2153" s="55"/>
      <c r="CJ2153" s="55"/>
      <c r="CK2153" s="55"/>
      <c r="CL2153" s="55"/>
      <c r="CM2153" s="55"/>
      <c r="CN2153" s="55"/>
      <c r="CO2153" s="55"/>
      <c r="CP2153" s="55"/>
      <c r="CQ2153" s="55"/>
      <c r="CR2153" s="55"/>
      <c r="CS2153" s="55"/>
      <c r="CT2153" s="55"/>
      <c r="CU2153" s="55"/>
      <c r="CV2153" s="55"/>
      <c r="CW2153" s="55"/>
      <c r="CX2153" s="55"/>
      <c r="CY2153" s="55"/>
      <c r="CZ2153" s="55"/>
      <c r="DA2153" s="55"/>
    </row>
    <row r="2154" spans="1:105" ht="20.100000000000001" customHeight="1">
      <c r="A2154" s="94"/>
      <c r="B2154" s="60">
        <v>6401862</v>
      </c>
      <c r="C2154" s="20" t="s">
        <v>3488</v>
      </c>
      <c r="D2154" s="153" t="s">
        <v>1212</v>
      </c>
      <c r="E2154" s="151">
        <v>9.01</v>
      </c>
      <c r="F2154" s="63">
        <f t="shared" ref="F2154" si="487">ROUND(E2154*0.22,2)</f>
        <v>1.98</v>
      </c>
      <c r="G2154" s="63">
        <f t="shared" ref="G2154" si="488">F2154+E2154</f>
        <v>10.99</v>
      </c>
      <c r="H2154" s="152" t="s">
        <v>3489</v>
      </c>
      <c r="AH2154" s="61"/>
      <c r="AI2154" s="13"/>
      <c r="AJ2154" s="13"/>
      <c r="AK2154" s="13"/>
      <c r="AL2154" s="55"/>
      <c r="AM2154" s="55"/>
      <c r="AN2154" s="55"/>
      <c r="AO2154" s="55"/>
      <c r="AP2154" s="55"/>
      <c r="AQ2154" s="55"/>
      <c r="AR2154" s="55"/>
      <c r="AS2154" s="55"/>
      <c r="AT2154" s="55"/>
      <c r="AU2154" s="55"/>
      <c r="AV2154" s="55"/>
      <c r="AW2154" s="55"/>
      <c r="AX2154" s="55"/>
      <c r="AY2154" s="55"/>
      <c r="AZ2154" s="55"/>
      <c r="BA2154" s="55"/>
      <c r="BB2154" s="55"/>
      <c r="BC2154" s="55"/>
      <c r="BD2154" s="55"/>
      <c r="BE2154" s="55"/>
      <c r="BF2154" s="55"/>
      <c r="BG2154" s="55"/>
      <c r="BH2154" s="55"/>
      <c r="BI2154" s="55"/>
      <c r="BJ2154" s="55"/>
      <c r="BK2154" s="55"/>
      <c r="BL2154" s="55"/>
      <c r="BM2154" s="55"/>
      <c r="BN2154" s="55"/>
      <c r="BO2154" s="55"/>
      <c r="BP2154" s="55"/>
      <c r="BQ2154" s="55"/>
      <c r="BR2154" s="55"/>
      <c r="BS2154" s="55"/>
      <c r="BT2154" s="55"/>
      <c r="BU2154" s="55"/>
      <c r="BV2154" s="55"/>
      <c r="BW2154" s="55"/>
      <c r="BX2154" s="55"/>
      <c r="BY2154" s="55"/>
      <c r="BZ2154" s="55"/>
      <c r="CA2154" s="55"/>
      <c r="CB2154" s="55"/>
      <c r="CC2154" s="55"/>
      <c r="CD2154" s="55"/>
      <c r="CE2154" s="55"/>
      <c r="CF2154" s="55"/>
      <c r="CG2154" s="55"/>
      <c r="CH2154" s="55"/>
      <c r="CI2154" s="55"/>
      <c r="CJ2154" s="55"/>
      <c r="CK2154" s="55"/>
      <c r="CL2154" s="55"/>
      <c r="CM2154" s="55"/>
      <c r="CN2154" s="55"/>
      <c r="CO2154" s="55"/>
      <c r="CP2154" s="55"/>
      <c r="CQ2154" s="55"/>
      <c r="CR2154" s="55"/>
      <c r="CS2154" s="55"/>
      <c r="CT2154" s="55"/>
      <c r="CU2154" s="55"/>
      <c r="CV2154" s="55"/>
      <c r="CW2154" s="55"/>
      <c r="CX2154" s="55"/>
      <c r="CY2154" s="55"/>
      <c r="CZ2154" s="55"/>
      <c r="DA2154" s="55"/>
    </row>
    <row r="2155" spans="1:105" s="55" customFormat="1" ht="16.5">
      <c r="A2155" s="90"/>
      <c r="B2155" s="60">
        <v>6401588</v>
      </c>
      <c r="C2155" s="20" t="s">
        <v>2356</v>
      </c>
      <c r="D2155" s="76" t="s">
        <v>93</v>
      </c>
      <c r="E2155" s="62">
        <v>1164.42</v>
      </c>
      <c r="F2155" s="63">
        <f t="shared" si="483"/>
        <v>256.17</v>
      </c>
      <c r="G2155" s="63">
        <f t="shared" ref="G2155" si="489">F2155+E2155</f>
        <v>1420.5900000000001</v>
      </c>
      <c r="H2155" s="24"/>
      <c r="I2155" s="56"/>
      <c r="AE2155" s="146">
        <v>1091.92</v>
      </c>
      <c r="AF2155" s="9">
        <f t="shared" si="477"/>
        <v>1164.42</v>
      </c>
      <c r="AG2155" s="3">
        <f t="shared" ref="AG2155:AG2209" si="490">ROUND(E2155*0.22,2)</f>
        <v>256.17</v>
      </c>
      <c r="AH2155" s="61">
        <f t="shared" si="478"/>
        <v>1420.5900000000001</v>
      </c>
      <c r="AI2155" s="13">
        <f t="shared" ref="AI2155:AI2209" si="491">AF2155-E2155</f>
        <v>0</v>
      </c>
      <c r="AJ2155" s="13">
        <f t="shared" ref="AJ2155:AJ2209" si="492">AG2155-F2155</f>
        <v>0</v>
      </c>
      <c r="AK2155" s="13">
        <f t="shared" ref="AK2155:AK2209" si="493">AH2155-G2155</f>
        <v>0</v>
      </c>
    </row>
    <row r="2156" spans="1:105" s="55" customFormat="1" ht="24" customHeight="1">
      <c r="A2156" s="235" t="s">
        <v>2969</v>
      </c>
      <c r="B2156" s="60">
        <v>6401834</v>
      </c>
      <c r="C2156" s="20" t="s">
        <v>3428</v>
      </c>
      <c r="D2156" s="76" t="s">
        <v>87</v>
      </c>
      <c r="E2156" s="62">
        <v>66.14</v>
      </c>
      <c r="F2156" s="63">
        <f t="shared" si="483"/>
        <v>14.55</v>
      </c>
      <c r="G2156" s="63">
        <f t="shared" ref="G2156:G2158" si="494">F2156+E2156</f>
        <v>80.69</v>
      </c>
      <c r="H2156" s="24" t="s">
        <v>180</v>
      </c>
      <c r="I2156" s="56"/>
      <c r="AE2156" s="146">
        <v>62.02</v>
      </c>
      <c r="AF2156" s="9">
        <f t="shared" si="477"/>
        <v>66.14</v>
      </c>
      <c r="AG2156" s="3">
        <f t="shared" si="490"/>
        <v>14.55</v>
      </c>
      <c r="AH2156" s="61">
        <f t="shared" si="478"/>
        <v>80.69</v>
      </c>
      <c r="AI2156" s="13">
        <f t="shared" si="491"/>
        <v>0</v>
      </c>
      <c r="AJ2156" s="13">
        <f t="shared" si="492"/>
        <v>0</v>
      </c>
      <c r="AK2156" s="13">
        <f t="shared" si="493"/>
        <v>0</v>
      </c>
    </row>
    <row r="2157" spans="1:105" s="55" customFormat="1" ht="33">
      <c r="A2157" s="235"/>
      <c r="B2157" s="166">
        <v>6401870</v>
      </c>
      <c r="C2157" s="22" t="s">
        <v>3565</v>
      </c>
      <c r="D2157" s="31" t="s">
        <v>3496</v>
      </c>
      <c r="E2157" s="23">
        <v>9.43</v>
      </c>
      <c r="F2157" s="165">
        <f t="shared" ref="F2157:F2158" si="495">E2157*22%</f>
        <v>2.0745999999999998</v>
      </c>
      <c r="G2157" s="63">
        <f t="shared" si="494"/>
        <v>11.5046</v>
      </c>
      <c r="H2157" s="31" t="s">
        <v>3489</v>
      </c>
      <c r="I2157" s="56"/>
      <c r="AE2157" s="146"/>
      <c r="AF2157" s="9"/>
      <c r="AG2157" s="3"/>
      <c r="AH2157" s="61"/>
      <c r="AI2157" s="13"/>
      <c r="AJ2157" s="13"/>
      <c r="AK2157" s="13"/>
    </row>
    <row r="2158" spans="1:105" s="55" customFormat="1" ht="21" customHeight="1">
      <c r="A2158" s="235"/>
      <c r="B2158" s="166">
        <v>6401871</v>
      </c>
      <c r="C2158" s="22" t="s">
        <v>3566</v>
      </c>
      <c r="D2158" s="31" t="s">
        <v>93</v>
      </c>
      <c r="E2158" s="23">
        <v>225.33</v>
      </c>
      <c r="F2158" s="165">
        <f t="shared" si="495"/>
        <v>49.572600000000001</v>
      </c>
      <c r="G2158" s="63">
        <f t="shared" si="494"/>
        <v>274.90260000000001</v>
      </c>
      <c r="H2158" s="31" t="s">
        <v>3489</v>
      </c>
      <c r="I2158" s="56"/>
      <c r="AE2158" s="146"/>
      <c r="AF2158" s="9"/>
      <c r="AG2158" s="3"/>
      <c r="AH2158" s="61"/>
      <c r="AI2158" s="13"/>
      <c r="AJ2158" s="13"/>
      <c r="AK2158" s="13"/>
    </row>
    <row r="2159" spans="1:105" s="55" customFormat="1" ht="35.1" customHeight="1">
      <c r="A2159" s="235"/>
      <c r="B2159" s="251" t="s">
        <v>3456</v>
      </c>
      <c r="C2159" s="252"/>
      <c r="D2159" s="252"/>
      <c r="E2159" s="252"/>
      <c r="F2159" s="252"/>
      <c r="G2159" s="252"/>
      <c r="H2159" s="253"/>
      <c r="I2159" s="56"/>
      <c r="AE2159" s="146"/>
      <c r="AF2159" s="9">
        <f t="shared" si="477"/>
        <v>0</v>
      </c>
      <c r="AG2159" s="3">
        <f t="shared" si="490"/>
        <v>0</v>
      </c>
      <c r="AH2159" s="61">
        <f t="shared" si="478"/>
        <v>0</v>
      </c>
      <c r="AI2159" s="13">
        <f t="shared" si="491"/>
        <v>0</v>
      </c>
      <c r="AJ2159" s="13">
        <f t="shared" si="492"/>
        <v>0</v>
      </c>
      <c r="AK2159" s="13">
        <f t="shared" si="493"/>
        <v>0</v>
      </c>
    </row>
    <row r="2160" spans="1:105" s="55" customFormat="1" ht="66">
      <c r="A2160" s="235"/>
      <c r="B2160" s="60">
        <v>6401835</v>
      </c>
      <c r="C2160" s="20" t="s">
        <v>1217</v>
      </c>
      <c r="D2160" s="76" t="s">
        <v>1961</v>
      </c>
      <c r="E2160" s="62">
        <v>11129.22</v>
      </c>
      <c r="F2160" s="63">
        <f t="shared" ref="F2160:F2161" si="496">ROUND(E2160*0.22,2)</f>
        <v>2448.4299999999998</v>
      </c>
      <c r="G2160" s="63">
        <f t="shared" ref="G2160" si="497">F2160+E2160</f>
        <v>13577.65</v>
      </c>
      <c r="H2160" s="24" t="s">
        <v>1218</v>
      </c>
      <c r="I2160" s="56"/>
      <c r="AE2160" s="146">
        <v>10436.25</v>
      </c>
      <c r="AF2160" s="9">
        <f t="shared" si="477"/>
        <v>11129.22</v>
      </c>
      <c r="AG2160" s="3">
        <f t="shared" si="490"/>
        <v>2448.4299999999998</v>
      </c>
      <c r="AH2160" s="61">
        <f t="shared" si="478"/>
        <v>13577.65</v>
      </c>
      <c r="AI2160" s="13">
        <f t="shared" si="491"/>
        <v>0</v>
      </c>
      <c r="AJ2160" s="13">
        <f t="shared" si="492"/>
        <v>0</v>
      </c>
      <c r="AK2160" s="13">
        <f t="shared" si="493"/>
        <v>0</v>
      </c>
    </row>
    <row r="2161" spans="1:105" s="55" customFormat="1" ht="66">
      <c r="A2161" s="235"/>
      <c r="B2161" s="60">
        <v>6401836</v>
      </c>
      <c r="C2161" s="20" t="s">
        <v>1220</v>
      </c>
      <c r="D2161" s="76" t="s">
        <v>1961</v>
      </c>
      <c r="E2161" s="62">
        <v>13355.06</v>
      </c>
      <c r="F2161" s="63">
        <f t="shared" si="496"/>
        <v>2938.11</v>
      </c>
      <c r="G2161" s="63">
        <f t="shared" ref="G2161" si="498">F2161+E2161</f>
        <v>16293.17</v>
      </c>
      <c r="H2161" s="24" t="s">
        <v>1219</v>
      </c>
      <c r="I2161" s="56"/>
      <c r="AE2161" s="146">
        <v>12523.5</v>
      </c>
      <c r="AF2161" s="9">
        <f t="shared" si="477"/>
        <v>13355.06</v>
      </c>
      <c r="AG2161" s="3">
        <f t="shared" si="490"/>
        <v>2938.11</v>
      </c>
      <c r="AH2161" s="61">
        <f t="shared" si="478"/>
        <v>16293.17</v>
      </c>
      <c r="AI2161" s="13">
        <f t="shared" si="491"/>
        <v>0</v>
      </c>
      <c r="AJ2161" s="13">
        <f t="shared" si="492"/>
        <v>0</v>
      </c>
      <c r="AK2161" s="13">
        <f t="shared" si="493"/>
        <v>0</v>
      </c>
    </row>
    <row r="2162" spans="1:105" s="55" customFormat="1" ht="35.1" customHeight="1">
      <c r="A2162" s="235" t="s">
        <v>3460</v>
      </c>
      <c r="B2162" s="251" t="s">
        <v>3457</v>
      </c>
      <c r="C2162" s="252"/>
      <c r="D2162" s="252"/>
      <c r="E2162" s="252"/>
      <c r="F2162" s="252"/>
      <c r="G2162" s="252"/>
      <c r="H2162" s="253"/>
      <c r="I2162" s="56"/>
      <c r="AE2162" s="146"/>
      <c r="AF2162" s="9">
        <f t="shared" si="477"/>
        <v>0</v>
      </c>
      <c r="AG2162" s="3">
        <f t="shared" si="490"/>
        <v>0</v>
      </c>
      <c r="AH2162" s="61">
        <f t="shared" si="478"/>
        <v>0</v>
      </c>
      <c r="AI2162" s="13">
        <f t="shared" si="491"/>
        <v>0</v>
      </c>
      <c r="AJ2162" s="13">
        <f t="shared" si="492"/>
        <v>0</v>
      </c>
      <c r="AK2162" s="13">
        <f t="shared" si="493"/>
        <v>0</v>
      </c>
    </row>
    <row r="2163" spans="1:105" s="55" customFormat="1" ht="33">
      <c r="A2163" s="235"/>
      <c r="B2163" s="60">
        <v>6401586</v>
      </c>
      <c r="C2163" s="20" t="s">
        <v>3459</v>
      </c>
      <c r="D2163" s="76" t="s">
        <v>94</v>
      </c>
      <c r="E2163" s="62">
        <v>66.180000000000007</v>
      </c>
      <c r="F2163" s="63">
        <f t="shared" ref="F2163:F2164" si="499">ROUND(E2163*0.22,2)</f>
        <v>14.56</v>
      </c>
      <c r="G2163" s="63">
        <f>E2163+F2163</f>
        <v>80.740000000000009</v>
      </c>
      <c r="H2163" s="24" t="s">
        <v>180</v>
      </c>
      <c r="I2163" s="56"/>
      <c r="AE2163" s="146">
        <v>62.06</v>
      </c>
      <c r="AF2163" s="9">
        <f t="shared" si="477"/>
        <v>66.180000000000007</v>
      </c>
      <c r="AG2163" s="3">
        <f t="shared" si="490"/>
        <v>14.56</v>
      </c>
      <c r="AH2163" s="61">
        <f t="shared" si="478"/>
        <v>80.740000000000009</v>
      </c>
      <c r="AI2163" s="13">
        <f t="shared" si="491"/>
        <v>0</v>
      </c>
      <c r="AJ2163" s="13">
        <f t="shared" si="492"/>
        <v>0</v>
      </c>
      <c r="AK2163" s="13">
        <f t="shared" si="493"/>
        <v>0</v>
      </c>
    </row>
    <row r="2164" spans="1:105" s="55" customFormat="1" ht="33">
      <c r="A2164" s="235"/>
      <c r="B2164" s="60">
        <v>6401587</v>
      </c>
      <c r="C2164" s="20" t="s">
        <v>3458</v>
      </c>
      <c r="D2164" s="76" t="s">
        <v>94</v>
      </c>
      <c r="E2164" s="62">
        <v>72.27</v>
      </c>
      <c r="F2164" s="63">
        <f t="shared" si="499"/>
        <v>15.9</v>
      </c>
      <c r="G2164" s="63">
        <f>E2164+F2164</f>
        <v>88.17</v>
      </c>
      <c r="H2164" s="24" t="s">
        <v>180</v>
      </c>
      <c r="I2164" s="56"/>
      <c r="AE2164" s="146">
        <v>67.77</v>
      </c>
      <c r="AF2164" s="9">
        <f t="shared" si="477"/>
        <v>72.27</v>
      </c>
      <c r="AG2164" s="3">
        <f t="shared" si="490"/>
        <v>15.9</v>
      </c>
      <c r="AH2164" s="61">
        <f t="shared" si="478"/>
        <v>88.17</v>
      </c>
      <c r="AI2164" s="13">
        <f t="shared" si="491"/>
        <v>0</v>
      </c>
      <c r="AJ2164" s="13">
        <f t="shared" si="492"/>
        <v>0</v>
      </c>
      <c r="AK2164" s="13">
        <f t="shared" si="493"/>
        <v>0</v>
      </c>
      <c r="AL2164" s="3"/>
      <c r="AM2164" s="3"/>
      <c r="AN2164" s="3"/>
      <c r="AO2164" s="3"/>
      <c r="AP2164" s="3"/>
      <c r="AQ2164" s="3"/>
      <c r="AR2164" s="3"/>
      <c r="AS2164" s="3"/>
      <c r="AT2164" s="3"/>
      <c r="AU2164" s="3"/>
      <c r="AV2164" s="3"/>
      <c r="AW2164" s="3"/>
      <c r="AX2164" s="3"/>
      <c r="AY2164" s="3"/>
      <c r="AZ2164" s="3"/>
      <c r="BA2164" s="3"/>
      <c r="BB2164" s="3"/>
      <c r="BC2164" s="3"/>
      <c r="BD2164" s="3"/>
      <c r="BE2164" s="3"/>
      <c r="BF2164" s="3"/>
      <c r="BG2164" s="3"/>
      <c r="BH2164" s="3"/>
      <c r="BI2164" s="3"/>
      <c r="BJ2164" s="3"/>
      <c r="BK2164" s="3"/>
      <c r="BL2164" s="3"/>
      <c r="BM2164" s="3"/>
      <c r="BN2164" s="3"/>
      <c r="BO2164" s="3"/>
      <c r="BP2164" s="3"/>
      <c r="BQ2164" s="3"/>
      <c r="BR2164" s="3"/>
      <c r="BS2164" s="3"/>
      <c r="BT2164" s="3"/>
      <c r="BU2164" s="3"/>
      <c r="BV2164" s="3"/>
      <c r="BW2164" s="3"/>
      <c r="BX2164" s="3"/>
      <c r="BY2164" s="3"/>
      <c r="BZ2164" s="3"/>
      <c r="CA2164" s="3"/>
      <c r="CB2164" s="3"/>
      <c r="CC2164" s="3"/>
      <c r="CD2164" s="3"/>
      <c r="CE2164" s="3"/>
      <c r="CF2164" s="3"/>
      <c r="CG2164" s="3"/>
      <c r="CH2164" s="3"/>
      <c r="CI2164" s="3"/>
      <c r="CJ2164" s="3"/>
      <c r="CK2164" s="3"/>
      <c r="CL2164" s="3"/>
      <c r="CM2164" s="3"/>
      <c r="CN2164" s="3"/>
      <c r="CO2164" s="3"/>
      <c r="CP2164" s="3"/>
      <c r="CQ2164" s="3"/>
      <c r="CR2164" s="3"/>
      <c r="CS2164" s="3"/>
      <c r="CT2164" s="3"/>
      <c r="CU2164" s="3"/>
      <c r="CV2164" s="3"/>
      <c r="CW2164" s="3"/>
      <c r="CX2164" s="3"/>
      <c r="CY2164" s="3"/>
      <c r="CZ2164" s="3"/>
      <c r="DA2164" s="3"/>
    </row>
    <row r="2165" spans="1:105" s="55" customFormat="1" ht="35.25" customHeight="1">
      <c r="A2165" s="95"/>
      <c r="B2165" s="187" t="s">
        <v>3567</v>
      </c>
      <c r="C2165" s="188"/>
      <c r="D2165" s="188"/>
      <c r="E2165" s="188"/>
      <c r="F2165" s="188"/>
      <c r="G2165" s="188"/>
      <c r="H2165" s="189"/>
      <c r="I2165" s="56"/>
      <c r="AE2165" s="146"/>
      <c r="AF2165" s="9"/>
      <c r="AG2165" s="3"/>
      <c r="AH2165" s="61"/>
      <c r="AI2165" s="13"/>
      <c r="AJ2165" s="13"/>
      <c r="AK2165" s="13"/>
      <c r="AL2165" s="3"/>
      <c r="AM2165" s="3"/>
      <c r="AN2165" s="3"/>
      <c r="AO2165" s="3"/>
      <c r="AP2165" s="3"/>
      <c r="AQ2165" s="3"/>
      <c r="AR2165" s="3"/>
      <c r="AS2165" s="3"/>
      <c r="AT2165" s="3"/>
      <c r="AU2165" s="3"/>
      <c r="AV2165" s="3"/>
      <c r="AW2165" s="3"/>
      <c r="AX2165" s="3"/>
      <c r="AY2165" s="3"/>
      <c r="AZ2165" s="3"/>
      <c r="BA2165" s="3"/>
      <c r="BB2165" s="3"/>
      <c r="BC2165" s="3"/>
      <c r="BD2165" s="3"/>
      <c r="BE2165" s="3"/>
      <c r="BF2165" s="3"/>
      <c r="BG2165" s="3"/>
      <c r="BH2165" s="3"/>
      <c r="BI2165" s="3"/>
      <c r="BJ2165" s="3"/>
      <c r="BK2165" s="3"/>
      <c r="BL2165" s="3"/>
      <c r="BM2165" s="3"/>
      <c r="BN2165" s="3"/>
      <c r="BO2165" s="3"/>
      <c r="BP2165" s="3"/>
      <c r="BQ2165" s="3"/>
      <c r="BR2165" s="3"/>
      <c r="BS2165" s="3"/>
      <c r="BT2165" s="3"/>
      <c r="BU2165" s="3"/>
      <c r="BV2165" s="3"/>
      <c r="BW2165" s="3"/>
      <c r="BX2165" s="3"/>
      <c r="BY2165" s="3"/>
      <c r="BZ2165" s="3"/>
      <c r="CA2165" s="3"/>
      <c r="CB2165" s="3"/>
      <c r="CC2165" s="3"/>
      <c r="CD2165" s="3"/>
      <c r="CE2165" s="3"/>
      <c r="CF2165" s="3"/>
      <c r="CG2165" s="3"/>
      <c r="CH2165" s="3"/>
      <c r="CI2165" s="3"/>
      <c r="CJ2165" s="3"/>
      <c r="CK2165" s="3"/>
      <c r="CL2165" s="3"/>
      <c r="CM2165" s="3"/>
      <c r="CN2165" s="3"/>
      <c r="CO2165" s="3"/>
      <c r="CP2165" s="3"/>
      <c r="CQ2165" s="3"/>
      <c r="CR2165" s="3"/>
      <c r="CS2165" s="3"/>
      <c r="CT2165" s="3"/>
      <c r="CU2165" s="3"/>
      <c r="CV2165" s="3"/>
      <c r="CW2165" s="3"/>
      <c r="CX2165" s="3"/>
      <c r="CY2165" s="3"/>
      <c r="CZ2165" s="3"/>
      <c r="DA2165" s="3"/>
    </row>
    <row r="2166" spans="1:105" s="55" customFormat="1" ht="16.5">
      <c r="A2166" s="95"/>
      <c r="B2166" s="166">
        <v>6401888</v>
      </c>
      <c r="C2166" s="22" t="s">
        <v>3568</v>
      </c>
      <c r="D2166" s="31" t="s">
        <v>3496</v>
      </c>
      <c r="E2166" s="23">
        <v>17.170000000000002</v>
      </c>
      <c r="F2166" s="165">
        <f>E2166*22%</f>
        <v>3.7774000000000005</v>
      </c>
      <c r="G2166" s="63">
        <f t="shared" ref="G2166:G2185" si="500">F2166+E2166</f>
        <v>20.947400000000002</v>
      </c>
      <c r="H2166" s="31" t="s">
        <v>180</v>
      </c>
      <c r="I2166" s="56"/>
      <c r="AE2166" s="146"/>
      <c r="AF2166" s="9"/>
      <c r="AG2166" s="3"/>
      <c r="AH2166" s="61"/>
      <c r="AI2166" s="13"/>
      <c r="AJ2166" s="13"/>
      <c r="AK2166" s="13"/>
      <c r="AL2166" s="3"/>
      <c r="AM2166" s="3"/>
      <c r="AN2166" s="3"/>
      <c r="AO2166" s="3"/>
      <c r="AP2166" s="3"/>
      <c r="AQ2166" s="3"/>
      <c r="AR2166" s="3"/>
      <c r="AS2166" s="3"/>
      <c r="AT2166" s="3"/>
      <c r="AU2166" s="3"/>
      <c r="AV2166" s="3"/>
      <c r="AW2166" s="3"/>
      <c r="AX2166" s="3"/>
      <c r="AY2166" s="3"/>
      <c r="AZ2166" s="3"/>
      <c r="BA2166" s="3"/>
      <c r="BB2166" s="3"/>
      <c r="BC2166" s="3"/>
      <c r="BD2166" s="3"/>
      <c r="BE2166" s="3"/>
      <c r="BF2166" s="3"/>
      <c r="BG2166" s="3"/>
      <c r="BH2166" s="3"/>
      <c r="BI2166" s="3"/>
      <c r="BJ2166" s="3"/>
      <c r="BK2166" s="3"/>
      <c r="BL2166" s="3"/>
      <c r="BM2166" s="3"/>
      <c r="BN2166" s="3"/>
      <c r="BO2166" s="3"/>
      <c r="BP2166" s="3"/>
      <c r="BQ2166" s="3"/>
      <c r="BR2166" s="3"/>
      <c r="BS2166" s="3"/>
      <c r="BT2166" s="3"/>
      <c r="BU2166" s="3"/>
      <c r="BV2166" s="3"/>
      <c r="BW2166" s="3"/>
      <c r="BX2166" s="3"/>
      <c r="BY2166" s="3"/>
      <c r="BZ2166" s="3"/>
      <c r="CA2166" s="3"/>
      <c r="CB2166" s="3"/>
      <c r="CC2166" s="3"/>
      <c r="CD2166" s="3"/>
      <c r="CE2166" s="3"/>
      <c r="CF2166" s="3"/>
      <c r="CG2166" s="3"/>
      <c r="CH2166" s="3"/>
      <c r="CI2166" s="3"/>
      <c r="CJ2166" s="3"/>
      <c r="CK2166" s="3"/>
      <c r="CL2166" s="3"/>
      <c r="CM2166" s="3"/>
      <c r="CN2166" s="3"/>
      <c r="CO2166" s="3"/>
      <c r="CP2166" s="3"/>
      <c r="CQ2166" s="3"/>
      <c r="CR2166" s="3"/>
      <c r="CS2166" s="3"/>
      <c r="CT2166" s="3"/>
      <c r="CU2166" s="3"/>
      <c r="CV2166" s="3"/>
      <c r="CW2166" s="3"/>
      <c r="CX2166" s="3"/>
      <c r="CY2166" s="3"/>
      <c r="CZ2166" s="3"/>
      <c r="DA2166" s="3"/>
    </row>
    <row r="2167" spans="1:105" s="55" customFormat="1" ht="16.5">
      <c r="A2167" s="95"/>
      <c r="B2167" s="166">
        <v>6401889</v>
      </c>
      <c r="C2167" s="22" t="s">
        <v>3569</v>
      </c>
      <c r="D2167" s="31" t="s">
        <v>3496</v>
      </c>
      <c r="E2167" s="23">
        <v>16.149999999999999</v>
      </c>
      <c r="F2167" s="165">
        <f t="shared" ref="F2167:F2185" si="501">E2167*22%</f>
        <v>3.5529999999999995</v>
      </c>
      <c r="G2167" s="63">
        <f t="shared" si="500"/>
        <v>19.702999999999999</v>
      </c>
      <c r="H2167" s="31" t="s">
        <v>180</v>
      </c>
      <c r="I2167" s="56"/>
      <c r="AE2167" s="146"/>
      <c r="AF2167" s="9"/>
      <c r="AG2167" s="3"/>
      <c r="AH2167" s="61"/>
      <c r="AI2167" s="13"/>
      <c r="AJ2167" s="13"/>
      <c r="AK2167" s="13"/>
      <c r="AL2167" s="3"/>
      <c r="AM2167" s="3"/>
      <c r="AN2167" s="3"/>
      <c r="AO2167" s="3"/>
      <c r="AP2167" s="3"/>
      <c r="AQ2167" s="3"/>
      <c r="AR2167" s="3"/>
      <c r="AS2167" s="3"/>
      <c r="AT2167" s="3"/>
      <c r="AU2167" s="3"/>
      <c r="AV2167" s="3"/>
      <c r="AW2167" s="3"/>
      <c r="AX2167" s="3"/>
      <c r="AY2167" s="3"/>
      <c r="AZ2167" s="3"/>
      <c r="BA2167" s="3"/>
      <c r="BB2167" s="3"/>
      <c r="BC2167" s="3"/>
      <c r="BD2167" s="3"/>
      <c r="BE2167" s="3"/>
      <c r="BF2167" s="3"/>
      <c r="BG2167" s="3"/>
      <c r="BH2167" s="3"/>
      <c r="BI2167" s="3"/>
      <c r="BJ2167" s="3"/>
      <c r="BK2167" s="3"/>
      <c r="BL2167" s="3"/>
      <c r="BM2167" s="3"/>
      <c r="BN2167" s="3"/>
      <c r="BO2167" s="3"/>
      <c r="BP2167" s="3"/>
      <c r="BQ2167" s="3"/>
      <c r="BR2167" s="3"/>
      <c r="BS2167" s="3"/>
      <c r="BT2167" s="3"/>
      <c r="BU2167" s="3"/>
      <c r="BV2167" s="3"/>
      <c r="BW2167" s="3"/>
      <c r="BX2167" s="3"/>
      <c r="BY2167" s="3"/>
      <c r="BZ2167" s="3"/>
      <c r="CA2167" s="3"/>
      <c r="CB2167" s="3"/>
      <c r="CC2167" s="3"/>
      <c r="CD2167" s="3"/>
      <c r="CE2167" s="3"/>
      <c r="CF2167" s="3"/>
      <c r="CG2167" s="3"/>
      <c r="CH2167" s="3"/>
      <c r="CI2167" s="3"/>
      <c r="CJ2167" s="3"/>
      <c r="CK2167" s="3"/>
      <c r="CL2167" s="3"/>
      <c r="CM2167" s="3"/>
      <c r="CN2167" s="3"/>
      <c r="CO2167" s="3"/>
      <c r="CP2167" s="3"/>
      <c r="CQ2167" s="3"/>
      <c r="CR2167" s="3"/>
      <c r="CS2167" s="3"/>
      <c r="CT2167" s="3"/>
      <c r="CU2167" s="3"/>
      <c r="CV2167" s="3"/>
      <c r="CW2167" s="3"/>
      <c r="CX2167" s="3"/>
      <c r="CY2167" s="3"/>
      <c r="CZ2167" s="3"/>
      <c r="DA2167" s="3"/>
    </row>
    <row r="2168" spans="1:105" s="55" customFormat="1" ht="16.5">
      <c r="A2168" s="95"/>
      <c r="B2168" s="166">
        <v>6401890</v>
      </c>
      <c r="C2168" s="22" t="s">
        <v>3570</v>
      </c>
      <c r="D2168" s="31" t="s">
        <v>3496</v>
      </c>
      <c r="E2168" s="45">
        <v>13.91</v>
      </c>
      <c r="F2168" s="165">
        <f t="shared" si="501"/>
        <v>3.0602</v>
      </c>
      <c r="G2168" s="63">
        <f t="shared" si="500"/>
        <v>16.970199999999998</v>
      </c>
      <c r="H2168" s="31" t="s">
        <v>180</v>
      </c>
      <c r="I2168" s="56"/>
      <c r="AE2168" s="146"/>
      <c r="AF2168" s="9"/>
      <c r="AG2168" s="3"/>
      <c r="AH2168" s="61"/>
      <c r="AI2168" s="13"/>
      <c r="AJ2168" s="13"/>
      <c r="AK2168" s="13"/>
      <c r="AL2168" s="3"/>
      <c r="AM2168" s="3"/>
      <c r="AN2168" s="3"/>
      <c r="AO2168" s="3"/>
      <c r="AP2168" s="3"/>
      <c r="AQ2168" s="3"/>
      <c r="AR2168" s="3"/>
      <c r="AS2168" s="3"/>
      <c r="AT2168" s="3"/>
      <c r="AU2168" s="3"/>
      <c r="AV2168" s="3"/>
      <c r="AW2168" s="3"/>
      <c r="AX2168" s="3"/>
      <c r="AY2168" s="3"/>
      <c r="AZ2168" s="3"/>
      <c r="BA2168" s="3"/>
      <c r="BB2168" s="3"/>
      <c r="BC2168" s="3"/>
      <c r="BD2168" s="3"/>
      <c r="BE2168" s="3"/>
      <c r="BF2168" s="3"/>
      <c r="BG2168" s="3"/>
      <c r="BH2168" s="3"/>
      <c r="BI2168" s="3"/>
      <c r="BJ2168" s="3"/>
      <c r="BK2168" s="3"/>
      <c r="BL2168" s="3"/>
      <c r="BM2168" s="3"/>
      <c r="BN2168" s="3"/>
      <c r="BO2168" s="3"/>
      <c r="BP2168" s="3"/>
      <c r="BQ2168" s="3"/>
      <c r="BR2168" s="3"/>
      <c r="BS2168" s="3"/>
      <c r="BT2168" s="3"/>
      <c r="BU2168" s="3"/>
      <c r="BV2168" s="3"/>
      <c r="BW2168" s="3"/>
      <c r="BX2168" s="3"/>
      <c r="BY2168" s="3"/>
      <c r="BZ2168" s="3"/>
      <c r="CA2168" s="3"/>
      <c r="CB2168" s="3"/>
      <c r="CC2168" s="3"/>
      <c r="CD2168" s="3"/>
      <c r="CE2168" s="3"/>
      <c r="CF2168" s="3"/>
      <c r="CG2168" s="3"/>
      <c r="CH2168" s="3"/>
      <c r="CI2168" s="3"/>
      <c r="CJ2168" s="3"/>
      <c r="CK2168" s="3"/>
      <c r="CL2168" s="3"/>
      <c r="CM2168" s="3"/>
      <c r="CN2168" s="3"/>
      <c r="CO2168" s="3"/>
      <c r="CP2168" s="3"/>
      <c r="CQ2168" s="3"/>
      <c r="CR2168" s="3"/>
      <c r="CS2168" s="3"/>
      <c r="CT2168" s="3"/>
      <c r="CU2168" s="3"/>
      <c r="CV2168" s="3"/>
      <c r="CW2168" s="3"/>
      <c r="CX2168" s="3"/>
      <c r="CY2168" s="3"/>
      <c r="CZ2168" s="3"/>
      <c r="DA2168" s="3"/>
    </row>
    <row r="2169" spans="1:105" s="55" customFormat="1" ht="16.5">
      <c r="A2169" s="95"/>
      <c r="B2169" s="166">
        <v>6401891</v>
      </c>
      <c r="C2169" s="22" t="s">
        <v>3571</v>
      </c>
      <c r="D2169" s="31" t="s">
        <v>3496</v>
      </c>
      <c r="E2169" s="45">
        <v>13.33</v>
      </c>
      <c r="F2169" s="165">
        <f t="shared" si="501"/>
        <v>2.9325999999999999</v>
      </c>
      <c r="G2169" s="63">
        <f t="shared" si="500"/>
        <v>16.262599999999999</v>
      </c>
      <c r="H2169" s="31" t="s">
        <v>180</v>
      </c>
      <c r="I2169" s="56"/>
      <c r="AE2169" s="146"/>
      <c r="AF2169" s="9"/>
      <c r="AG2169" s="3"/>
      <c r="AH2169" s="61"/>
      <c r="AI2169" s="13"/>
      <c r="AJ2169" s="13"/>
      <c r="AK2169" s="13"/>
      <c r="AL2169" s="3"/>
      <c r="AM2169" s="3"/>
      <c r="AN2169" s="3"/>
      <c r="AO2169" s="3"/>
      <c r="AP2169" s="3"/>
      <c r="AQ2169" s="3"/>
      <c r="AR2169" s="3"/>
      <c r="AS2169" s="3"/>
      <c r="AT2169" s="3"/>
      <c r="AU2169" s="3"/>
      <c r="AV2169" s="3"/>
      <c r="AW2169" s="3"/>
      <c r="AX2169" s="3"/>
      <c r="AY2169" s="3"/>
      <c r="AZ2169" s="3"/>
      <c r="BA2169" s="3"/>
      <c r="BB2169" s="3"/>
      <c r="BC2169" s="3"/>
      <c r="BD2169" s="3"/>
      <c r="BE2169" s="3"/>
      <c r="BF2169" s="3"/>
      <c r="BG2169" s="3"/>
      <c r="BH2169" s="3"/>
      <c r="BI2169" s="3"/>
      <c r="BJ2169" s="3"/>
      <c r="BK2169" s="3"/>
      <c r="BL2169" s="3"/>
      <c r="BM2169" s="3"/>
      <c r="BN2169" s="3"/>
      <c r="BO2169" s="3"/>
      <c r="BP2169" s="3"/>
      <c r="BQ2169" s="3"/>
      <c r="BR2169" s="3"/>
      <c r="BS2169" s="3"/>
      <c r="BT2169" s="3"/>
      <c r="BU2169" s="3"/>
      <c r="BV2169" s="3"/>
      <c r="BW2169" s="3"/>
      <c r="BX2169" s="3"/>
      <c r="BY2169" s="3"/>
      <c r="BZ2169" s="3"/>
      <c r="CA2169" s="3"/>
      <c r="CB2169" s="3"/>
      <c r="CC2169" s="3"/>
      <c r="CD2169" s="3"/>
      <c r="CE2169" s="3"/>
      <c r="CF2169" s="3"/>
      <c r="CG2169" s="3"/>
      <c r="CH2169" s="3"/>
      <c r="CI2169" s="3"/>
      <c r="CJ2169" s="3"/>
      <c r="CK2169" s="3"/>
      <c r="CL2169" s="3"/>
      <c r="CM2169" s="3"/>
      <c r="CN2169" s="3"/>
      <c r="CO2169" s="3"/>
      <c r="CP2169" s="3"/>
      <c r="CQ2169" s="3"/>
      <c r="CR2169" s="3"/>
      <c r="CS2169" s="3"/>
      <c r="CT2169" s="3"/>
      <c r="CU2169" s="3"/>
      <c r="CV2169" s="3"/>
      <c r="CW2169" s="3"/>
      <c r="CX2169" s="3"/>
      <c r="CY2169" s="3"/>
      <c r="CZ2169" s="3"/>
      <c r="DA2169" s="3"/>
    </row>
    <row r="2170" spans="1:105" s="55" customFormat="1" ht="16.5">
      <c r="A2170" s="95"/>
      <c r="B2170" s="166">
        <v>6401892</v>
      </c>
      <c r="C2170" s="22" t="s">
        <v>3572</v>
      </c>
      <c r="D2170" s="31" t="s">
        <v>3496</v>
      </c>
      <c r="E2170" s="23">
        <v>11</v>
      </c>
      <c r="F2170" s="165">
        <f t="shared" si="501"/>
        <v>2.42</v>
      </c>
      <c r="G2170" s="63">
        <f t="shared" si="500"/>
        <v>13.42</v>
      </c>
      <c r="H2170" s="31" t="s">
        <v>180</v>
      </c>
      <c r="I2170" s="56"/>
      <c r="AE2170" s="146"/>
      <c r="AF2170" s="9"/>
      <c r="AG2170" s="3"/>
      <c r="AH2170" s="61"/>
      <c r="AI2170" s="13"/>
      <c r="AJ2170" s="13"/>
      <c r="AK2170" s="13"/>
      <c r="AL2170" s="3"/>
      <c r="AM2170" s="3"/>
      <c r="AN2170" s="3"/>
      <c r="AO2170" s="3"/>
      <c r="AP2170" s="3"/>
      <c r="AQ2170" s="3"/>
      <c r="AR2170" s="3"/>
      <c r="AS2170" s="3"/>
      <c r="AT2170" s="3"/>
      <c r="AU2170" s="3"/>
      <c r="AV2170" s="3"/>
      <c r="AW2170" s="3"/>
      <c r="AX2170" s="3"/>
      <c r="AY2170" s="3"/>
      <c r="AZ2170" s="3"/>
      <c r="BA2170" s="3"/>
      <c r="BB2170" s="3"/>
      <c r="BC2170" s="3"/>
      <c r="BD2170" s="3"/>
      <c r="BE2170" s="3"/>
      <c r="BF2170" s="3"/>
      <c r="BG2170" s="3"/>
      <c r="BH2170" s="3"/>
      <c r="BI2170" s="3"/>
      <c r="BJ2170" s="3"/>
      <c r="BK2170" s="3"/>
      <c r="BL2170" s="3"/>
      <c r="BM2170" s="3"/>
      <c r="BN2170" s="3"/>
      <c r="BO2170" s="3"/>
      <c r="BP2170" s="3"/>
      <c r="BQ2170" s="3"/>
      <c r="BR2170" s="3"/>
      <c r="BS2170" s="3"/>
      <c r="BT2170" s="3"/>
      <c r="BU2170" s="3"/>
      <c r="BV2170" s="3"/>
      <c r="BW2170" s="3"/>
      <c r="BX2170" s="3"/>
      <c r="BY2170" s="3"/>
      <c r="BZ2170" s="3"/>
      <c r="CA2170" s="3"/>
      <c r="CB2170" s="3"/>
      <c r="CC2170" s="3"/>
      <c r="CD2170" s="3"/>
      <c r="CE2170" s="3"/>
      <c r="CF2170" s="3"/>
      <c r="CG2170" s="3"/>
      <c r="CH2170" s="3"/>
      <c r="CI2170" s="3"/>
      <c r="CJ2170" s="3"/>
      <c r="CK2170" s="3"/>
      <c r="CL2170" s="3"/>
      <c r="CM2170" s="3"/>
      <c r="CN2170" s="3"/>
      <c r="CO2170" s="3"/>
      <c r="CP2170" s="3"/>
      <c r="CQ2170" s="3"/>
      <c r="CR2170" s="3"/>
      <c r="CS2170" s="3"/>
      <c r="CT2170" s="3"/>
      <c r="CU2170" s="3"/>
      <c r="CV2170" s="3"/>
      <c r="CW2170" s="3"/>
      <c r="CX2170" s="3"/>
      <c r="CY2170" s="3"/>
      <c r="CZ2170" s="3"/>
      <c r="DA2170" s="3"/>
    </row>
    <row r="2171" spans="1:105" s="55" customFormat="1" ht="16.5">
      <c r="A2171" s="95"/>
      <c r="B2171" s="166">
        <v>6401893</v>
      </c>
      <c r="C2171" s="22" t="s">
        <v>3573</v>
      </c>
      <c r="D2171" s="31" t="s">
        <v>3496</v>
      </c>
      <c r="E2171" s="45">
        <v>20.41</v>
      </c>
      <c r="F2171" s="165">
        <f t="shared" si="501"/>
        <v>4.4901999999999997</v>
      </c>
      <c r="G2171" s="63">
        <f t="shared" si="500"/>
        <v>24.900199999999998</v>
      </c>
      <c r="H2171" s="31" t="s">
        <v>180</v>
      </c>
      <c r="I2171" s="56"/>
      <c r="AE2171" s="146"/>
      <c r="AF2171" s="9"/>
      <c r="AG2171" s="3"/>
      <c r="AH2171" s="61"/>
      <c r="AI2171" s="13"/>
      <c r="AJ2171" s="13"/>
      <c r="AK2171" s="13"/>
      <c r="AL2171" s="3"/>
      <c r="AM2171" s="3"/>
      <c r="AN2171" s="3"/>
      <c r="AO2171" s="3"/>
      <c r="AP2171" s="3"/>
      <c r="AQ2171" s="3"/>
      <c r="AR2171" s="3"/>
      <c r="AS2171" s="3"/>
      <c r="AT2171" s="3"/>
      <c r="AU2171" s="3"/>
      <c r="AV2171" s="3"/>
      <c r="AW2171" s="3"/>
      <c r="AX2171" s="3"/>
      <c r="AY2171" s="3"/>
      <c r="AZ2171" s="3"/>
      <c r="BA2171" s="3"/>
      <c r="BB2171" s="3"/>
      <c r="BC2171" s="3"/>
      <c r="BD2171" s="3"/>
      <c r="BE2171" s="3"/>
      <c r="BF2171" s="3"/>
      <c r="BG2171" s="3"/>
      <c r="BH2171" s="3"/>
      <c r="BI2171" s="3"/>
      <c r="BJ2171" s="3"/>
      <c r="BK2171" s="3"/>
      <c r="BL2171" s="3"/>
      <c r="BM2171" s="3"/>
      <c r="BN2171" s="3"/>
      <c r="BO2171" s="3"/>
      <c r="BP2171" s="3"/>
      <c r="BQ2171" s="3"/>
      <c r="BR2171" s="3"/>
      <c r="BS2171" s="3"/>
      <c r="BT2171" s="3"/>
      <c r="BU2171" s="3"/>
      <c r="BV2171" s="3"/>
      <c r="BW2171" s="3"/>
      <c r="BX2171" s="3"/>
      <c r="BY2171" s="3"/>
      <c r="BZ2171" s="3"/>
      <c r="CA2171" s="3"/>
      <c r="CB2171" s="3"/>
      <c r="CC2171" s="3"/>
      <c r="CD2171" s="3"/>
      <c r="CE2171" s="3"/>
      <c r="CF2171" s="3"/>
      <c r="CG2171" s="3"/>
      <c r="CH2171" s="3"/>
      <c r="CI2171" s="3"/>
      <c r="CJ2171" s="3"/>
      <c r="CK2171" s="3"/>
      <c r="CL2171" s="3"/>
      <c r="CM2171" s="3"/>
      <c r="CN2171" s="3"/>
      <c r="CO2171" s="3"/>
      <c r="CP2171" s="3"/>
      <c r="CQ2171" s="3"/>
      <c r="CR2171" s="3"/>
      <c r="CS2171" s="3"/>
      <c r="CT2171" s="3"/>
      <c r="CU2171" s="3"/>
      <c r="CV2171" s="3"/>
      <c r="CW2171" s="3"/>
      <c r="CX2171" s="3"/>
      <c r="CY2171" s="3"/>
      <c r="CZ2171" s="3"/>
      <c r="DA2171" s="3"/>
    </row>
    <row r="2172" spans="1:105" s="55" customFormat="1" ht="16.5">
      <c r="A2172" s="95"/>
      <c r="B2172" s="166">
        <v>6401894</v>
      </c>
      <c r="C2172" s="22" t="s">
        <v>3574</v>
      </c>
      <c r="D2172" s="31" t="s">
        <v>3496</v>
      </c>
      <c r="E2172" s="45">
        <v>19.03</v>
      </c>
      <c r="F2172" s="165">
        <f t="shared" si="501"/>
        <v>4.1866000000000003</v>
      </c>
      <c r="G2172" s="63">
        <f t="shared" si="500"/>
        <v>23.2166</v>
      </c>
      <c r="H2172" s="31" t="s">
        <v>180</v>
      </c>
      <c r="I2172" s="56"/>
      <c r="AE2172" s="146"/>
      <c r="AF2172" s="9"/>
      <c r="AG2172" s="3"/>
      <c r="AH2172" s="61"/>
      <c r="AI2172" s="13"/>
      <c r="AJ2172" s="13"/>
      <c r="AK2172" s="13"/>
      <c r="AL2172" s="3"/>
      <c r="AM2172" s="3"/>
      <c r="AN2172" s="3"/>
      <c r="AO2172" s="3"/>
      <c r="AP2172" s="3"/>
      <c r="AQ2172" s="3"/>
      <c r="AR2172" s="3"/>
      <c r="AS2172" s="3"/>
      <c r="AT2172" s="3"/>
      <c r="AU2172" s="3"/>
      <c r="AV2172" s="3"/>
      <c r="AW2172" s="3"/>
      <c r="AX2172" s="3"/>
      <c r="AY2172" s="3"/>
      <c r="AZ2172" s="3"/>
      <c r="BA2172" s="3"/>
      <c r="BB2172" s="3"/>
      <c r="BC2172" s="3"/>
      <c r="BD2172" s="3"/>
      <c r="BE2172" s="3"/>
      <c r="BF2172" s="3"/>
      <c r="BG2172" s="3"/>
      <c r="BH2172" s="3"/>
      <c r="BI2172" s="3"/>
      <c r="BJ2172" s="3"/>
      <c r="BK2172" s="3"/>
      <c r="BL2172" s="3"/>
      <c r="BM2172" s="3"/>
      <c r="BN2172" s="3"/>
      <c r="BO2172" s="3"/>
      <c r="BP2172" s="3"/>
      <c r="BQ2172" s="3"/>
      <c r="BR2172" s="3"/>
      <c r="BS2172" s="3"/>
      <c r="BT2172" s="3"/>
      <c r="BU2172" s="3"/>
      <c r="BV2172" s="3"/>
      <c r="BW2172" s="3"/>
      <c r="BX2172" s="3"/>
      <c r="BY2172" s="3"/>
      <c r="BZ2172" s="3"/>
      <c r="CA2172" s="3"/>
      <c r="CB2172" s="3"/>
      <c r="CC2172" s="3"/>
      <c r="CD2172" s="3"/>
      <c r="CE2172" s="3"/>
      <c r="CF2172" s="3"/>
      <c r="CG2172" s="3"/>
      <c r="CH2172" s="3"/>
      <c r="CI2172" s="3"/>
      <c r="CJ2172" s="3"/>
      <c r="CK2172" s="3"/>
      <c r="CL2172" s="3"/>
      <c r="CM2172" s="3"/>
      <c r="CN2172" s="3"/>
      <c r="CO2172" s="3"/>
      <c r="CP2172" s="3"/>
      <c r="CQ2172" s="3"/>
      <c r="CR2172" s="3"/>
      <c r="CS2172" s="3"/>
      <c r="CT2172" s="3"/>
      <c r="CU2172" s="3"/>
      <c r="CV2172" s="3"/>
      <c r="CW2172" s="3"/>
      <c r="CX2172" s="3"/>
      <c r="CY2172" s="3"/>
      <c r="CZ2172" s="3"/>
      <c r="DA2172" s="3"/>
    </row>
    <row r="2173" spans="1:105" s="55" customFormat="1" ht="16.5">
      <c r="A2173" s="95"/>
      <c r="B2173" s="166">
        <v>6401895</v>
      </c>
      <c r="C2173" s="22" t="s">
        <v>3575</v>
      </c>
      <c r="D2173" s="31" t="s">
        <v>3496</v>
      </c>
      <c r="E2173" s="45">
        <v>16.97</v>
      </c>
      <c r="F2173" s="165">
        <f t="shared" si="501"/>
        <v>3.7333999999999996</v>
      </c>
      <c r="G2173" s="63">
        <f t="shared" si="500"/>
        <v>20.703399999999998</v>
      </c>
      <c r="H2173" s="31" t="s">
        <v>180</v>
      </c>
      <c r="I2173" s="56"/>
      <c r="AE2173" s="146"/>
      <c r="AF2173" s="9"/>
      <c r="AG2173" s="3"/>
      <c r="AH2173" s="61"/>
      <c r="AI2173" s="13"/>
      <c r="AJ2173" s="13"/>
      <c r="AK2173" s="13"/>
      <c r="AL2173" s="3"/>
      <c r="AM2173" s="3"/>
      <c r="AN2173" s="3"/>
      <c r="AO2173" s="3"/>
      <c r="AP2173" s="3"/>
      <c r="AQ2173" s="3"/>
      <c r="AR2173" s="3"/>
      <c r="AS2173" s="3"/>
      <c r="AT2173" s="3"/>
      <c r="AU2173" s="3"/>
      <c r="AV2173" s="3"/>
      <c r="AW2173" s="3"/>
      <c r="AX2173" s="3"/>
      <c r="AY2173" s="3"/>
      <c r="AZ2173" s="3"/>
      <c r="BA2173" s="3"/>
      <c r="BB2173" s="3"/>
      <c r="BC2173" s="3"/>
      <c r="BD2173" s="3"/>
      <c r="BE2173" s="3"/>
      <c r="BF2173" s="3"/>
      <c r="BG2173" s="3"/>
      <c r="BH2173" s="3"/>
      <c r="BI2173" s="3"/>
      <c r="BJ2173" s="3"/>
      <c r="BK2173" s="3"/>
      <c r="BL2173" s="3"/>
      <c r="BM2173" s="3"/>
      <c r="BN2173" s="3"/>
      <c r="BO2173" s="3"/>
      <c r="BP2173" s="3"/>
      <c r="BQ2173" s="3"/>
      <c r="BR2173" s="3"/>
      <c r="BS2173" s="3"/>
      <c r="BT2173" s="3"/>
      <c r="BU2173" s="3"/>
      <c r="BV2173" s="3"/>
      <c r="BW2173" s="3"/>
      <c r="BX2173" s="3"/>
      <c r="BY2173" s="3"/>
      <c r="BZ2173" s="3"/>
      <c r="CA2173" s="3"/>
      <c r="CB2173" s="3"/>
      <c r="CC2173" s="3"/>
      <c r="CD2173" s="3"/>
      <c r="CE2173" s="3"/>
      <c r="CF2173" s="3"/>
      <c r="CG2173" s="3"/>
      <c r="CH2173" s="3"/>
      <c r="CI2173" s="3"/>
      <c r="CJ2173" s="3"/>
      <c r="CK2173" s="3"/>
      <c r="CL2173" s="3"/>
      <c r="CM2173" s="3"/>
      <c r="CN2173" s="3"/>
      <c r="CO2173" s="3"/>
      <c r="CP2173" s="3"/>
      <c r="CQ2173" s="3"/>
      <c r="CR2173" s="3"/>
      <c r="CS2173" s="3"/>
      <c r="CT2173" s="3"/>
      <c r="CU2173" s="3"/>
      <c r="CV2173" s="3"/>
      <c r="CW2173" s="3"/>
      <c r="CX2173" s="3"/>
      <c r="CY2173" s="3"/>
      <c r="CZ2173" s="3"/>
      <c r="DA2173" s="3"/>
    </row>
    <row r="2174" spans="1:105" s="55" customFormat="1" ht="16.5">
      <c r="A2174" s="95"/>
      <c r="B2174" s="166">
        <v>6401896</v>
      </c>
      <c r="C2174" s="22" t="s">
        <v>3576</v>
      </c>
      <c r="D2174" s="31" t="s">
        <v>3496</v>
      </c>
      <c r="E2174" s="45">
        <v>15.63</v>
      </c>
      <c r="F2174" s="165">
        <f t="shared" si="501"/>
        <v>3.4386000000000001</v>
      </c>
      <c r="G2174" s="63">
        <f t="shared" si="500"/>
        <v>19.0686</v>
      </c>
      <c r="H2174" s="31" t="s">
        <v>180</v>
      </c>
      <c r="I2174" s="56"/>
      <c r="AE2174" s="146"/>
      <c r="AF2174" s="9"/>
      <c r="AG2174" s="3"/>
      <c r="AH2174" s="61"/>
      <c r="AI2174" s="13"/>
      <c r="AJ2174" s="13"/>
      <c r="AK2174" s="13"/>
      <c r="AL2174" s="3"/>
      <c r="AM2174" s="3"/>
      <c r="AN2174" s="3"/>
      <c r="AO2174" s="3"/>
      <c r="AP2174" s="3"/>
      <c r="AQ2174" s="3"/>
      <c r="AR2174" s="3"/>
      <c r="AS2174" s="3"/>
      <c r="AT2174" s="3"/>
      <c r="AU2174" s="3"/>
      <c r="AV2174" s="3"/>
      <c r="AW2174" s="3"/>
      <c r="AX2174" s="3"/>
      <c r="AY2174" s="3"/>
      <c r="AZ2174" s="3"/>
      <c r="BA2174" s="3"/>
      <c r="BB2174" s="3"/>
      <c r="BC2174" s="3"/>
      <c r="BD2174" s="3"/>
      <c r="BE2174" s="3"/>
      <c r="BF2174" s="3"/>
      <c r="BG2174" s="3"/>
      <c r="BH2174" s="3"/>
      <c r="BI2174" s="3"/>
      <c r="BJ2174" s="3"/>
      <c r="BK2174" s="3"/>
      <c r="BL2174" s="3"/>
      <c r="BM2174" s="3"/>
      <c r="BN2174" s="3"/>
      <c r="BO2174" s="3"/>
      <c r="BP2174" s="3"/>
      <c r="BQ2174" s="3"/>
      <c r="BR2174" s="3"/>
      <c r="BS2174" s="3"/>
      <c r="BT2174" s="3"/>
      <c r="BU2174" s="3"/>
      <c r="BV2174" s="3"/>
      <c r="BW2174" s="3"/>
      <c r="BX2174" s="3"/>
      <c r="BY2174" s="3"/>
      <c r="BZ2174" s="3"/>
      <c r="CA2174" s="3"/>
      <c r="CB2174" s="3"/>
      <c r="CC2174" s="3"/>
      <c r="CD2174" s="3"/>
      <c r="CE2174" s="3"/>
      <c r="CF2174" s="3"/>
      <c r="CG2174" s="3"/>
      <c r="CH2174" s="3"/>
      <c r="CI2174" s="3"/>
      <c r="CJ2174" s="3"/>
      <c r="CK2174" s="3"/>
      <c r="CL2174" s="3"/>
      <c r="CM2174" s="3"/>
      <c r="CN2174" s="3"/>
      <c r="CO2174" s="3"/>
      <c r="CP2174" s="3"/>
      <c r="CQ2174" s="3"/>
      <c r="CR2174" s="3"/>
      <c r="CS2174" s="3"/>
      <c r="CT2174" s="3"/>
      <c r="CU2174" s="3"/>
      <c r="CV2174" s="3"/>
      <c r="CW2174" s="3"/>
      <c r="CX2174" s="3"/>
      <c r="CY2174" s="3"/>
      <c r="CZ2174" s="3"/>
      <c r="DA2174" s="3"/>
    </row>
    <row r="2175" spans="1:105" s="55" customFormat="1" ht="16.5">
      <c r="A2175" s="95"/>
      <c r="B2175" s="166">
        <v>6401897</v>
      </c>
      <c r="C2175" s="22" t="s">
        <v>3577</v>
      </c>
      <c r="D2175" s="31" t="s">
        <v>3496</v>
      </c>
      <c r="E2175" s="45">
        <v>14.38</v>
      </c>
      <c r="F2175" s="165">
        <f t="shared" si="501"/>
        <v>3.1636000000000002</v>
      </c>
      <c r="G2175" s="63">
        <f t="shared" si="500"/>
        <v>17.543600000000001</v>
      </c>
      <c r="H2175" s="31" t="s">
        <v>180</v>
      </c>
      <c r="I2175" s="56"/>
      <c r="AE2175" s="146"/>
      <c r="AF2175" s="9"/>
      <c r="AG2175" s="3"/>
      <c r="AH2175" s="61"/>
      <c r="AI2175" s="13"/>
      <c r="AJ2175" s="13"/>
      <c r="AK2175" s="13"/>
      <c r="AL2175" s="3"/>
      <c r="AM2175" s="3"/>
      <c r="AN2175" s="3"/>
      <c r="AO2175" s="3"/>
      <c r="AP2175" s="3"/>
      <c r="AQ2175" s="3"/>
      <c r="AR2175" s="3"/>
      <c r="AS2175" s="3"/>
      <c r="AT2175" s="3"/>
      <c r="AU2175" s="3"/>
      <c r="AV2175" s="3"/>
      <c r="AW2175" s="3"/>
      <c r="AX2175" s="3"/>
      <c r="AY2175" s="3"/>
      <c r="AZ2175" s="3"/>
      <c r="BA2175" s="3"/>
      <c r="BB2175" s="3"/>
      <c r="BC2175" s="3"/>
      <c r="BD2175" s="3"/>
      <c r="BE2175" s="3"/>
      <c r="BF2175" s="3"/>
      <c r="BG2175" s="3"/>
      <c r="BH2175" s="3"/>
      <c r="BI2175" s="3"/>
      <c r="BJ2175" s="3"/>
      <c r="BK2175" s="3"/>
      <c r="BL2175" s="3"/>
      <c r="BM2175" s="3"/>
      <c r="BN2175" s="3"/>
      <c r="BO2175" s="3"/>
      <c r="BP2175" s="3"/>
      <c r="BQ2175" s="3"/>
      <c r="BR2175" s="3"/>
      <c r="BS2175" s="3"/>
      <c r="BT2175" s="3"/>
      <c r="BU2175" s="3"/>
      <c r="BV2175" s="3"/>
      <c r="BW2175" s="3"/>
      <c r="BX2175" s="3"/>
      <c r="BY2175" s="3"/>
      <c r="BZ2175" s="3"/>
      <c r="CA2175" s="3"/>
      <c r="CB2175" s="3"/>
      <c r="CC2175" s="3"/>
      <c r="CD2175" s="3"/>
      <c r="CE2175" s="3"/>
      <c r="CF2175" s="3"/>
      <c r="CG2175" s="3"/>
      <c r="CH2175" s="3"/>
      <c r="CI2175" s="3"/>
      <c r="CJ2175" s="3"/>
      <c r="CK2175" s="3"/>
      <c r="CL2175" s="3"/>
      <c r="CM2175" s="3"/>
      <c r="CN2175" s="3"/>
      <c r="CO2175" s="3"/>
      <c r="CP2175" s="3"/>
      <c r="CQ2175" s="3"/>
      <c r="CR2175" s="3"/>
      <c r="CS2175" s="3"/>
      <c r="CT2175" s="3"/>
      <c r="CU2175" s="3"/>
      <c r="CV2175" s="3"/>
      <c r="CW2175" s="3"/>
      <c r="CX2175" s="3"/>
      <c r="CY2175" s="3"/>
      <c r="CZ2175" s="3"/>
      <c r="DA2175" s="3"/>
    </row>
    <row r="2176" spans="1:105" s="55" customFormat="1" ht="16.5">
      <c r="A2176" s="95"/>
      <c r="B2176" s="166">
        <v>6401898</v>
      </c>
      <c r="C2176" s="149" t="s">
        <v>3578</v>
      </c>
      <c r="D2176" s="31" t="s">
        <v>3496</v>
      </c>
      <c r="E2176" s="45">
        <v>20.7</v>
      </c>
      <c r="F2176" s="165">
        <f t="shared" si="501"/>
        <v>4.5540000000000003</v>
      </c>
      <c r="G2176" s="63">
        <f t="shared" si="500"/>
        <v>25.253999999999998</v>
      </c>
      <c r="H2176" s="31" t="s">
        <v>3489</v>
      </c>
      <c r="I2176" s="56"/>
      <c r="AE2176" s="146"/>
      <c r="AF2176" s="9"/>
      <c r="AG2176" s="3"/>
      <c r="AH2176" s="61"/>
      <c r="AI2176" s="13"/>
      <c r="AJ2176" s="13"/>
      <c r="AK2176" s="13"/>
      <c r="AL2176" s="3"/>
      <c r="AM2176" s="3"/>
      <c r="AN2176" s="3"/>
      <c r="AO2176" s="3"/>
      <c r="AP2176" s="3"/>
      <c r="AQ2176" s="3"/>
      <c r="AR2176" s="3"/>
      <c r="AS2176" s="3"/>
      <c r="AT2176" s="3"/>
      <c r="AU2176" s="3"/>
      <c r="AV2176" s="3"/>
      <c r="AW2176" s="3"/>
      <c r="AX2176" s="3"/>
      <c r="AY2176" s="3"/>
      <c r="AZ2176" s="3"/>
      <c r="BA2176" s="3"/>
      <c r="BB2176" s="3"/>
      <c r="BC2176" s="3"/>
      <c r="BD2176" s="3"/>
      <c r="BE2176" s="3"/>
      <c r="BF2176" s="3"/>
      <c r="BG2176" s="3"/>
      <c r="BH2176" s="3"/>
      <c r="BI2176" s="3"/>
      <c r="BJ2176" s="3"/>
      <c r="BK2176" s="3"/>
      <c r="BL2176" s="3"/>
      <c r="BM2176" s="3"/>
      <c r="BN2176" s="3"/>
      <c r="BO2176" s="3"/>
      <c r="BP2176" s="3"/>
      <c r="BQ2176" s="3"/>
      <c r="BR2176" s="3"/>
      <c r="BS2176" s="3"/>
      <c r="BT2176" s="3"/>
      <c r="BU2176" s="3"/>
      <c r="BV2176" s="3"/>
      <c r="BW2176" s="3"/>
      <c r="BX2176" s="3"/>
      <c r="BY2176" s="3"/>
      <c r="BZ2176" s="3"/>
      <c r="CA2176" s="3"/>
      <c r="CB2176" s="3"/>
      <c r="CC2176" s="3"/>
      <c r="CD2176" s="3"/>
      <c r="CE2176" s="3"/>
      <c r="CF2176" s="3"/>
      <c r="CG2176" s="3"/>
      <c r="CH2176" s="3"/>
      <c r="CI2176" s="3"/>
      <c r="CJ2176" s="3"/>
      <c r="CK2176" s="3"/>
      <c r="CL2176" s="3"/>
      <c r="CM2176" s="3"/>
      <c r="CN2176" s="3"/>
      <c r="CO2176" s="3"/>
      <c r="CP2176" s="3"/>
      <c r="CQ2176" s="3"/>
      <c r="CR2176" s="3"/>
      <c r="CS2176" s="3"/>
      <c r="CT2176" s="3"/>
      <c r="CU2176" s="3"/>
      <c r="CV2176" s="3"/>
      <c r="CW2176" s="3"/>
      <c r="CX2176" s="3"/>
      <c r="CY2176" s="3"/>
      <c r="CZ2176" s="3"/>
      <c r="DA2176" s="3"/>
    </row>
    <row r="2177" spans="1:105" s="55" customFormat="1" ht="16.5">
      <c r="A2177" s="95"/>
      <c r="B2177" s="166">
        <v>6401899</v>
      </c>
      <c r="C2177" s="149" t="s">
        <v>3579</v>
      </c>
      <c r="D2177" s="31" t="s">
        <v>3496</v>
      </c>
      <c r="E2177" s="45">
        <v>11.48</v>
      </c>
      <c r="F2177" s="165">
        <f t="shared" si="501"/>
        <v>2.5256000000000003</v>
      </c>
      <c r="G2177" s="63">
        <f t="shared" si="500"/>
        <v>14.005600000000001</v>
      </c>
      <c r="H2177" s="31" t="s">
        <v>3489</v>
      </c>
      <c r="I2177" s="56"/>
      <c r="AE2177" s="146"/>
      <c r="AF2177" s="9"/>
      <c r="AG2177" s="3"/>
      <c r="AH2177" s="61"/>
      <c r="AI2177" s="13"/>
      <c r="AJ2177" s="13"/>
      <c r="AK2177" s="13"/>
      <c r="AL2177" s="3"/>
      <c r="AM2177" s="3"/>
      <c r="AN2177" s="3"/>
      <c r="AO2177" s="3"/>
      <c r="AP2177" s="3"/>
      <c r="AQ2177" s="3"/>
      <c r="AR2177" s="3"/>
      <c r="AS2177" s="3"/>
      <c r="AT2177" s="3"/>
      <c r="AU2177" s="3"/>
      <c r="AV2177" s="3"/>
      <c r="AW2177" s="3"/>
      <c r="AX2177" s="3"/>
      <c r="AY2177" s="3"/>
      <c r="AZ2177" s="3"/>
      <c r="BA2177" s="3"/>
      <c r="BB2177" s="3"/>
      <c r="BC2177" s="3"/>
      <c r="BD2177" s="3"/>
      <c r="BE2177" s="3"/>
      <c r="BF2177" s="3"/>
      <c r="BG2177" s="3"/>
      <c r="BH2177" s="3"/>
      <c r="BI2177" s="3"/>
      <c r="BJ2177" s="3"/>
      <c r="BK2177" s="3"/>
      <c r="BL2177" s="3"/>
      <c r="BM2177" s="3"/>
      <c r="BN2177" s="3"/>
      <c r="BO2177" s="3"/>
      <c r="BP2177" s="3"/>
      <c r="BQ2177" s="3"/>
      <c r="BR2177" s="3"/>
      <c r="BS2177" s="3"/>
      <c r="BT2177" s="3"/>
      <c r="BU2177" s="3"/>
      <c r="BV2177" s="3"/>
      <c r="BW2177" s="3"/>
      <c r="BX2177" s="3"/>
      <c r="BY2177" s="3"/>
      <c r="BZ2177" s="3"/>
      <c r="CA2177" s="3"/>
      <c r="CB2177" s="3"/>
      <c r="CC2177" s="3"/>
      <c r="CD2177" s="3"/>
      <c r="CE2177" s="3"/>
      <c r="CF2177" s="3"/>
      <c r="CG2177" s="3"/>
      <c r="CH2177" s="3"/>
      <c r="CI2177" s="3"/>
      <c r="CJ2177" s="3"/>
      <c r="CK2177" s="3"/>
      <c r="CL2177" s="3"/>
      <c r="CM2177" s="3"/>
      <c r="CN2177" s="3"/>
      <c r="CO2177" s="3"/>
      <c r="CP2177" s="3"/>
      <c r="CQ2177" s="3"/>
      <c r="CR2177" s="3"/>
      <c r="CS2177" s="3"/>
      <c r="CT2177" s="3"/>
      <c r="CU2177" s="3"/>
      <c r="CV2177" s="3"/>
      <c r="CW2177" s="3"/>
      <c r="CX2177" s="3"/>
      <c r="CY2177" s="3"/>
      <c r="CZ2177" s="3"/>
      <c r="DA2177" s="3"/>
    </row>
    <row r="2178" spans="1:105" s="55" customFormat="1" ht="16.5">
      <c r="A2178" s="95"/>
      <c r="B2178" s="166">
        <v>6401900</v>
      </c>
      <c r="C2178" s="149" t="s">
        <v>3580</v>
      </c>
      <c r="D2178" s="31" t="s">
        <v>3496</v>
      </c>
      <c r="E2178" s="45">
        <v>9.5299999999999994</v>
      </c>
      <c r="F2178" s="165">
        <f t="shared" si="501"/>
        <v>2.0966</v>
      </c>
      <c r="G2178" s="63">
        <f t="shared" si="500"/>
        <v>11.6266</v>
      </c>
      <c r="H2178" s="31" t="s">
        <v>3489</v>
      </c>
      <c r="I2178" s="56"/>
      <c r="AE2178" s="146"/>
      <c r="AF2178" s="9"/>
      <c r="AG2178" s="3"/>
      <c r="AH2178" s="61"/>
      <c r="AI2178" s="13"/>
      <c r="AJ2178" s="13"/>
      <c r="AK2178" s="13"/>
      <c r="AL2178" s="3"/>
      <c r="AM2178" s="3"/>
      <c r="AN2178" s="3"/>
      <c r="AO2178" s="3"/>
      <c r="AP2178" s="3"/>
      <c r="AQ2178" s="3"/>
      <c r="AR2178" s="3"/>
      <c r="AS2178" s="3"/>
      <c r="AT2178" s="3"/>
      <c r="AU2178" s="3"/>
      <c r="AV2178" s="3"/>
      <c r="AW2178" s="3"/>
      <c r="AX2178" s="3"/>
      <c r="AY2178" s="3"/>
      <c r="AZ2178" s="3"/>
      <c r="BA2178" s="3"/>
      <c r="BB2178" s="3"/>
      <c r="BC2178" s="3"/>
      <c r="BD2178" s="3"/>
      <c r="BE2178" s="3"/>
      <c r="BF2178" s="3"/>
      <c r="BG2178" s="3"/>
      <c r="BH2178" s="3"/>
      <c r="BI2178" s="3"/>
      <c r="BJ2178" s="3"/>
      <c r="BK2178" s="3"/>
      <c r="BL2178" s="3"/>
      <c r="BM2178" s="3"/>
      <c r="BN2178" s="3"/>
      <c r="BO2178" s="3"/>
      <c r="BP2178" s="3"/>
      <c r="BQ2178" s="3"/>
      <c r="BR2178" s="3"/>
      <c r="BS2178" s="3"/>
      <c r="BT2178" s="3"/>
      <c r="BU2178" s="3"/>
      <c r="BV2178" s="3"/>
      <c r="BW2178" s="3"/>
      <c r="BX2178" s="3"/>
      <c r="BY2178" s="3"/>
      <c r="BZ2178" s="3"/>
      <c r="CA2178" s="3"/>
      <c r="CB2178" s="3"/>
      <c r="CC2178" s="3"/>
      <c r="CD2178" s="3"/>
      <c r="CE2178" s="3"/>
      <c r="CF2178" s="3"/>
      <c r="CG2178" s="3"/>
      <c r="CH2178" s="3"/>
      <c r="CI2178" s="3"/>
      <c r="CJ2178" s="3"/>
      <c r="CK2178" s="3"/>
      <c r="CL2178" s="3"/>
      <c r="CM2178" s="3"/>
      <c r="CN2178" s="3"/>
      <c r="CO2178" s="3"/>
      <c r="CP2178" s="3"/>
      <c r="CQ2178" s="3"/>
      <c r="CR2178" s="3"/>
      <c r="CS2178" s="3"/>
      <c r="CT2178" s="3"/>
      <c r="CU2178" s="3"/>
      <c r="CV2178" s="3"/>
      <c r="CW2178" s="3"/>
      <c r="CX2178" s="3"/>
      <c r="CY2178" s="3"/>
      <c r="CZ2178" s="3"/>
      <c r="DA2178" s="3"/>
    </row>
    <row r="2179" spans="1:105" s="55" customFormat="1" ht="16.5">
      <c r="A2179" s="95"/>
      <c r="B2179" s="166">
        <v>6401901</v>
      </c>
      <c r="C2179" s="149" t="s">
        <v>3581</v>
      </c>
      <c r="D2179" s="31" t="s">
        <v>3496</v>
      </c>
      <c r="E2179" s="45">
        <v>8.43</v>
      </c>
      <c r="F2179" s="165">
        <f t="shared" si="501"/>
        <v>1.8546</v>
      </c>
      <c r="G2179" s="63">
        <f t="shared" si="500"/>
        <v>10.284599999999999</v>
      </c>
      <c r="H2179" s="31" t="s">
        <v>3489</v>
      </c>
      <c r="I2179" s="56"/>
      <c r="AE2179" s="146"/>
      <c r="AF2179" s="9"/>
      <c r="AG2179" s="3"/>
      <c r="AH2179" s="61"/>
      <c r="AI2179" s="13"/>
      <c r="AJ2179" s="13"/>
      <c r="AK2179" s="13"/>
      <c r="AL2179" s="3"/>
      <c r="AM2179" s="3"/>
      <c r="AN2179" s="3"/>
      <c r="AO2179" s="3"/>
      <c r="AP2179" s="3"/>
      <c r="AQ2179" s="3"/>
      <c r="AR2179" s="3"/>
      <c r="AS2179" s="3"/>
      <c r="AT2179" s="3"/>
      <c r="AU2179" s="3"/>
      <c r="AV2179" s="3"/>
      <c r="AW2179" s="3"/>
      <c r="AX2179" s="3"/>
      <c r="AY2179" s="3"/>
      <c r="AZ2179" s="3"/>
      <c r="BA2179" s="3"/>
      <c r="BB2179" s="3"/>
      <c r="BC2179" s="3"/>
      <c r="BD2179" s="3"/>
      <c r="BE2179" s="3"/>
      <c r="BF2179" s="3"/>
      <c r="BG2179" s="3"/>
      <c r="BH2179" s="3"/>
      <c r="BI2179" s="3"/>
      <c r="BJ2179" s="3"/>
      <c r="BK2179" s="3"/>
      <c r="BL2179" s="3"/>
      <c r="BM2179" s="3"/>
      <c r="BN2179" s="3"/>
      <c r="BO2179" s="3"/>
      <c r="BP2179" s="3"/>
      <c r="BQ2179" s="3"/>
      <c r="BR2179" s="3"/>
      <c r="BS2179" s="3"/>
      <c r="BT2179" s="3"/>
      <c r="BU2179" s="3"/>
      <c r="BV2179" s="3"/>
      <c r="BW2179" s="3"/>
      <c r="BX2179" s="3"/>
      <c r="BY2179" s="3"/>
      <c r="BZ2179" s="3"/>
      <c r="CA2179" s="3"/>
      <c r="CB2179" s="3"/>
      <c r="CC2179" s="3"/>
      <c r="CD2179" s="3"/>
      <c r="CE2179" s="3"/>
      <c r="CF2179" s="3"/>
      <c r="CG2179" s="3"/>
      <c r="CH2179" s="3"/>
      <c r="CI2179" s="3"/>
      <c r="CJ2179" s="3"/>
      <c r="CK2179" s="3"/>
      <c r="CL2179" s="3"/>
      <c r="CM2179" s="3"/>
      <c r="CN2179" s="3"/>
      <c r="CO2179" s="3"/>
      <c r="CP2179" s="3"/>
      <c r="CQ2179" s="3"/>
      <c r="CR2179" s="3"/>
      <c r="CS2179" s="3"/>
      <c r="CT2179" s="3"/>
      <c r="CU2179" s="3"/>
      <c r="CV2179" s="3"/>
      <c r="CW2179" s="3"/>
      <c r="CX2179" s="3"/>
      <c r="CY2179" s="3"/>
      <c r="CZ2179" s="3"/>
      <c r="DA2179" s="3"/>
    </row>
    <row r="2180" spans="1:105" s="55" customFormat="1" ht="16.5">
      <c r="A2180" s="95"/>
      <c r="B2180" s="166">
        <v>6401902</v>
      </c>
      <c r="C2180" s="149" t="s">
        <v>3582</v>
      </c>
      <c r="D2180" s="31" t="s">
        <v>3496</v>
      </c>
      <c r="E2180" s="45">
        <v>7.43</v>
      </c>
      <c r="F2180" s="165">
        <f t="shared" si="501"/>
        <v>1.6346000000000001</v>
      </c>
      <c r="G2180" s="63">
        <f t="shared" si="500"/>
        <v>9.0646000000000004</v>
      </c>
      <c r="H2180" s="31" t="s">
        <v>3489</v>
      </c>
      <c r="I2180" s="56"/>
      <c r="AE2180" s="146"/>
      <c r="AF2180" s="9"/>
      <c r="AG2180" s="3"/>
      <c r="AH2180" s="61"/>
      <c r="AI2180" s="13"/>
      <c r="AJ2180" s="13"/>
      <c r="AK2180" s="13"/>
      <c r="AL2180" s="3"/>
      <c r="AM2180" s="3"/>
      <c r="AN2180" s="3"/>
      <c r="AO2180" s="3"/>
      <c r="AP2180" s="3"/>
      <c r="AQ2180" s="3"/>
      <c r="AR2180" s="3"/>
      <c r="AS2180" s="3"/>
      <c r="AT2180" s="3"/>
      <c r="AU2180" s="3"/>
      <c r="AV2180" s="3"/>
      <c r="AW2180" s="3"/>
      <c r="AX2180" s="3"/>
      <c r="AY2180" s="3"/>
      <c r="AZ2180" s="3"/>
      <c r="BA2180" s="3"/>
      <c r="BB2180" s="3"/>
      <c r="BC2180" s="3"/>
      <c r="BD2180" s="3"/>
      <c r="BE2180" s="3"/>
      <c r="BF2180" s="3"/>
      <c r="BG2180" s="3"/>
      <c r="BH2180" s="3"/>
      <c r="BI2180" s="3"/>
      <c r="BJ2180" s="3"/>
      <c r="BK2180" s="3"/>
      <c r="BL2180" s="3"/>
      <c r="BM2180" s="3"/>
      <c r="BN2180" s="3"/>
      <c r="BO2180" s="3"/>
      <c r="BP2180" s="3"/>
      <c r="BQ2180" s="3"/>
      <c r="BR2180" s="3"/>
      <c r="BS2180" s="3"/>
      <c r="BT2180" s="3"/>
      <c r="BU2180" s="3"/>
      <c r="BV2180" s="3"/>
      <c r="BW2180" s="3"/>
      <c r="BX2180" s="3"/>
      <c r="BY2180" s="3"/>
      <c r="BZ2180" s="3"/>
      <c r="CA2180" s="3"/>
      <c r="CB2180" s="3"/>
      <c r="CC2180" s="3"/>
      <c r="CD2180" s="3"/>
      <c r="CE2180" s="3"/>
      <c r="CF2180" s="3"/>
      <c r="CG2180" s="3"/>
      <c r="CH2180" s="3"/>
      <c r="CI2180" s="3"/>
      <c r="CJ2180" s="3"/>
      <c r="CK2180" s="3"/>
      <c r="CL2180" s="3"/>
      <c r="CM2180" s="3"/>
      <c r="CN2180" s="3"/>
      <c r="CO2180" s="3"/>
      <c r="CP2180" s="3"/>
      <c r="CQ2180" s="3"/>
      <c r="CR2180" s="3"/>
      <c r="CS2180" s="3"/>
      <c r="CT2180" s="3"/>
      <c r="CU2180" s="3"/>
      <c r="CV2180" s="3"/>
      <c r="CW2180" s="3"/>
      <c r="CX2180" s="3"/>
      <c r="CY2180" s="3"/>
      <c r="CZ2180" s="3"/>
      <c r="DA2180" s="3"/>
    </row>
    <row r="2181" spans="1:105" s="55" customFormat="1" ht="16.5">
      <c r="A2181" s="95"/>
      <c r="B2181" s="166">
        <v>6401903</v>
      </c>
      <c r="C2181" s="149" t="s">
        <v>3583</v>
      </c>
      <c r="D2181" s="31" t="s">
        <v>3496</v>
      </c>
      <c r="E2181" s="45">
        <v>6.44</v>
      </c>
      <c r="F2181" s="165">
        <f t="shared" si="501"/>
        <v>1.4168000000000001</v>
      </c>
      <c r="G2181" s="63">
        <f t="shared" si="500"/>
        <v>7.8568000000000007</v>
      </c>
      <c r="H2181" s="31" t="s">
        <v>3489</v>
      </c>
      <c r="I2181" s="56"/>
      <c r="AE2181" s="146"/>
      <c r="AF2181" s="9"/>
      <c r="AG2181" s="3"/>
      <c r="AH2181" s="61"/>
      <c r="AI2181" s="13"/>
      <c r="AJ2181" s="13"/>
      <c r="AK2181" s="13"/>
      <c r="AL2181" s="3"/>
      <c r="AM2181" s="3"/>
      <c r="AN2181" s="3"/>
      <c r="AO2181" s="3"/>
      <c r="AP2181" s="3"/>
      <c r="AQ2181" s="3"/>
      <c r="AR2181" s="3"/>
      <c r="AS2181" s="3"/>
      <c r="AT2181" s="3"/>
      <c r="AU2181" s="3"/>
      <c r="AV2181" s="3"/>
      <c r="AW2181" s="3"/>
      <c r="AX2181" s="3"/>
      <c r="AY2181" s="3"/>
      <c r="AZ2181" s="3"/>
      <c r="BA2181" s="3"/>
      <c r="BB2181" s="3"/>
      <c r="BC2181" s="3"/>
      <c r="BD2181" s="3"/>
      <c r="BE2181" s="3"/>
      <c r="BF2181" s="3"/>
      <c r="BG2181" s="3"/>
      <c r="BH2181" s="3"/>
      <c r="BI2181" s="3"/>
      <c r="BJ2181" s="3"/>
      <c r="BK2181" s="3"/>
      <c r="BL2181" s="3"/>
      <c r="BM2181" s="3"/>
      <c r="BN2181" s="3"/>
      <c r="BO2181" s="3"/>
      <c r="BP2181" s="3"/>
      <c r="BQ2181" s="3"/>
      <c r="BR2181" s="3"/>
      <c r="BS2181" s="3"/>
      <c r="BT2181" s="3"/>
      <c r="BU2181" s="3"/>
      <c r="BV2181" s="3"/>
      <c r="BW2181" s="3"/>
      <c r="BX2181" s="3"/>
      <c r="BY2181" s="3"/>
      <c r="BZ2181" s="3"/>
      <c r="CA2181" s="3"/>
      <c r="CB2181" s="3"/>
      <c r="CC2181" s="3"/>
      <c r="CD2181" s="3"/>
      <c r="CE2181" s="3"/>
      <c r="CF2181" s="3"/>
      <c r="CG2181" s="3"/>
      <c r="CH2181" s="3"/>
      <c r="CI2181" s="3"/>
      <c r="CJ2181" s="3"/>
      <c r="CK2181" s="3"/>
      <c r="CL2181" s="3"/>
      <c r="CM2181" s="3"/>
      <c r="CN2181" s="3"/>
      <c r="CO2181" s="3"/>
      <c r="CP2181" s="3"/>
      <c r="CQ2181" s="3"/>
      <c r="CR2181" s="3"/>
      <c r="CS2181" s="3"/>
      <c r="CT2181" s="3"/>
      <c r="CU2181" s="3"/>
      <c r="CV2181" s="3"/>
      <c r="CW2181" s="3"/>
      <c r="CX2181" s="3"/>
      <c r="CY2181" s="3"/>
      <c r="CZ2181" s="3"/>
      <c r="DA2181" s="3"/>
    </row>
    <row r="2182" spans="1:105" s="55" customFormat="1" ht="16.5">
      <c r="A2182" s="95"/>
      <c r="B2182" s="166">
        <v>6401904</v>
      </c>
      <c r="C2182" s="149" t="s">
        <v>3584</v>
      </c>
      <c r="D2182" s="31" t="s">
        <v>3496</v>
      </c>
      <c r="E2182" s="45">
        <v>5.63</v>
      </c>
      <c r="F2182" s="165">
        <f t="shared" si="501"/>
        <v>1.2385999999999999</v>
      </c>
      <c r="G2182" s="63">
        <f t="shared" si="500"/>
        <v>6.8685999999999998</v>
      </c>
      <c r="H2182" s="31" t="s">
        <v>3489</v>
      </c>
      <c r="I2182" s="56"/>
      <c r="AE2182" s="146"/>
      <c r="AF2182" s="9"/>
      <c r="AG2182" s="3"/>
      <c r="AH2182" s="61"/>
      <c r="AI2182" s="13"/>
      <c r="AJ2182" s="13"/>
      <c r="AK2182" s="13"/>
      <c r="AL2182" s="3"/>
      <c r="AM2182" s="3"/>
      <c r="AN2182" s="3"/>
      <c r="AO2182" s="3"/>
      <c r="AP2182" s="3"/>
      <c r="AQ2182" s="3"/>
      <c r="AR2182" s="3"/>
      <c r="AS2182" s="3"/>
      <c r="AT2182" s="3"/>
      <c r="AU2182" s="3"/>
      <c r="AV2182" s="3"/>
      <c r="AW2182" s="3"/>
      <c r="AX2182" s="3"/>
      <c r="AY2182" s="3"/>
      <c r="AZ2182" s="3"/>
      <c r="BA2182" s="3"/>
      <c r="BB2182" s="3"/>
      <c r="BC2182" s="3"/>
      <c r="BD2182" s="3"/>
      <c r="BE2182" s="3"/>
      <c r="BF2182" s="3"/>
      <c r="BG2182" s="3"/>
      <c r="BH2182" s="3"/>
      <c r="BI2182" s="3"/>
      <c r="BJ2182" s="3"/>
      <c r="BK2182" s="3"/>
      <c r="BL2182" s="3"/>
      <c r="BM2182" s="3"/>
      <c r="BN2182" s="3"/>
      <c r="BO2182" s="3"/>
      <c r="BP2182" s="3"/>
      <c r="BQ2182" s="3"/>
      <c r="BR2182" s="3"/>
      <c r="BS2182" s="3"/>
      <c r="BT2182" s="3"/>
      <c r="BU2182" s="3"/>
      <c r="BV2182" s="3"/>
      <c r="BW2182" s="3"/>
      <c r="BX2182" s="3"/>
      <c r="BY2182" s="3"/>
      <c r="BZ2182" s="3"/>
      <c r="CA2182" s="3"/>
      <c r="CB2182" s="3"/>
      <c r="CC2182" s="3"/>
      <c r="CD2182" s="3"/>
      <c r="CE2182" s="3"/>
      <c r="CF2182" s="3"/>
      <c r="CG2182" s="3"/>
      <c r="CH2182" s="3"/>
      <c r="CI2182" s="3"/>
      <c r="CJ2182" s="3"/>
      <c r="CK2182" s="3"/>
      <c r="CL2182" s="3"/>
      <c r="CM2182" s="3"/>
      <c r="CN2182" s="3"/>
      <c r="CO2182" s="3"/>
      <c r="CP2182" s="3"/>
      <c r="CQ2182" s="3"/>
      <c r="CR2182" s="3"/>
      <c r="CS2182" s="3"/>
      <c r="CT2182" s="3"/>
      <c r="CU2182" s="3"/>
      <c r="CV2182" s="3"/>
      <c r="CW2182" s="3"/>
      <c r="CX2182" s="3"/>
      <c r="CY2182" s="3"/>
      <c r="CZ2182" s="3"/>
      <c r="DA2182" s="3"/>
    </row>
    <row r="2183" spans="1:105" s="55" customFormat="1" ht="16.5">
      <c r="A2183" s="95"/>
      <c r="B2183" s="166">
        <v>6401905</v>
      </c>
      <c r="C2183" s="149" t="s">
        <v>3585</v>
      </c>
      <c r="D2183" s="31" t="s">
        <v>3496</v>
      </c>
      <c r="E2183" s="45">
        <v>4.5</v>
      </c>
      <c r="F2183" s="165">
        <f t="shared" si="501"/>
        <v>0.99</v>
      </c>
      <c r="G2183" s="63">
        <f t="shared" si="500"/>
        <v>5.49</v>
      </c>
      <c r="H2183" s="31" t="s">
        <v>3489</v>
      </c>
      <c r="I2183" s="56"/>
      <c r="AE2183" s="146"/>
      <c r="AF2183" s="9"/>
      <c r="AG2183" s="3"/>
      <c r="AH2183" s="61"/>
      <c r="AI2183" s="13"/>
      <c r="AJ2183" s="13"/>
      <c r="AK2183" s="13"/>
      <c r="AL2183" s="3"/>
      <c r="AM2183" s="3"/>
      <c r="AN2183" s="3"/>
      <c r="AO2183" s="3"/>
      <c r="AP2183" s="3"/>
      <c r="AQ2183" s="3"/>
      <c r="AR2183" s="3"/>
      <c r="AS2183" s="3"/>
      <c r="AT2183" s="3"/>
      <c r="AU2183" s="3"/>
      <c r="AV2183" s="3"/>
      <c r="AW2183" s="3"/>
      <c r="AX2183" s="3"/>
      <c r="AY2183" s="3"/>
      <c r="AZ2183" s="3"/>
      <c r="BA2183" s="3"/>
      <c r="BB2183" s="3"/>
      <c r="BC2183" s="3"/>
      <c r="BD2183" s="3"/>
      <c r="BE2183" s="3"/>
      <c r="BF2183" s="3"/>
      <c r="BG2183" s="3"/>
      <c r="BH2183" s="3"/>
      <c r="BI2183" s="3"/>
      <c r="BJ2183" s="3"/>
      <c r="BK2183" s="3"/>
      <c r="BL2183" s="3"/>
      <c r="BM2183" s="3"/>
      <c r="BN2183" s="3"/>
      <c r="BO2183" s="3"/>
      <c r="BP2183" s="3"/>
      <c r="BQ2183" s="3"/>
      <c r="BR2183" s="3"/>
      <c r="BS2183" s="3"/>
      <c r="BT2183" s="3"/>
      <c r="BU2183" s="3"/>
      <c r="BV2183" s="3"/>
      <c r="BW2183" s="3"/>
      <c r="BX2183" s="3"/>
      <c r="BY2183" s="3"/>
      <c r="BZ2183" s="3"/>
      <c r="CA2183" s="3"/>
      <c r="CB2183" s="3"/>
      <c r="CC2183" s="3"/>
      <c r="CD2183" s="3"/>
      <c r="CE2183" s="3"/>
      <c r="CF2183" s="3"/>
      <c r="CG2183" s="3"/>
      <c r="CH2183" s="3"/>
      <c r="CI2183" s="3"/>
      <c r="CJ2183" s="3"/>
      <c r="CK2183" s="3"/>
      <c r="CL2183" s="3"/>
      <c r="CM2183" s="3"/>
      <c r="CN2183" s="3"/>
      <c r="CO2183" s="3"/>
      <c r="CP2183" s="3"/>
      <c r="CQ2183" s="3"/>
      <c r="CR2183" s="3"/>
      <c r="CS2183" s="3"/>
      <c r="CT2183" s="3"/>
      <c r="CU2183" s="3"/>
      <c r="CV2183" s="3"/>
      <c r="CW2183" s="3"/>
      <c r="CX2183" s="3"/>
      <c r="CY2183" s="3"/>
      <c r="CZ2183" s="3"/>
      <c r="DA2183" s="3"/>
    </row>
    <row r="2184" spans="1:105" s="55" customFormat="1" ht="16.5">
      <c r="A2184" s="95"/>
      <c r="B2184" s="166">
        <v>6401906</v>
      </c>
      <c r="C2184" s="149" t="s">
        <v>3586</v>
      </c>
      <c r="D2184" s="31" t="s">
        <v>3496</v>
      </c>
      <c r="E2184" s="45">
        <v>3.5</v>
      </c>
      <c r="F2184" s="165">
        <f t="shared" si="501"/>
        <v>0.77</v>
      </c>
      <c r="G2184" s="63">
        <f t="shared" si="500"/>
        <v>4.2699999999999996</v>
      </c>
      <c r="H2184" s="31" t="s">
        <v>3489</v>
      </c>
      <c r="I2184" s="56"/>
      <c r="AE2184" s="146"/>
      <c r="AF2184" s="9"/>
      <c r="AG2184" s="3"/>
      <c r="AH2184" s="61"/>
      <c r="AI2184" s="13"/>
      <c r="AJ2184" s="13"/>
      <c r="AK2184" s="13"/>
      <c r="AL2184" s="3"/>
      <c r="AM2184" s="3"/>
      <c r="AN2184" s="3"/>
      <c r="AO2184" s="3"/>
      <c r="AP2184" s="3"/>
      <c r="AQ2184" s="3"/>
      <c r="AR2184" s="3"/>
      <c r="AS2184" s="3"/>
      <c r="AT2184" s="3"/>
      <c r="AU2184" s="3"/>
      <c r="AV2184" s="3"/>
      <c r="AW2184" s="3"/>
      <c r="AX2184" s="3"/>
      <c r="AY2184" s="3"/>
      <c r="AZ2184" s="3"/>
      <c r="BA2184" s="3"/>
      <c r="BB2184" s="3"/>
      <c r="BC2184" s="3"/>
      <c r="BD2184" s="3"/>
      <c r="BE2184" s="3"/>
      <c r="BF2184" s="3"/>
      <c r="BG2184" s="3"/>
      <c r="BH2184" s="3"/>
      <c r="BI2184" s="3"/>
      <c r="BJ2184" s="3"/>
      <c r="BK2184" s="3"/>
      <c r="BL2184" s="3"/>
      <c r="BM2184" s="3"/>
      <c r="BN2184" s="3"/>
      <c r="BO2184" s="3"/>
      <c r="BP2184" s="3"/>
      <c r="BQ2184" s="3"/>
      <c r="BR2184" s="3"/>
      <c r="BS2184" s="3"/>
      <c r="BT2184" s="3"/>
      <c r="BU2184" s="3"/>
      <c r="BV2184" s="3"/>
      <c r="BW2184" s="3"/>
      <c r="BX2184" s="3"/>
      <c r="BY2184" s="3"/>
      <c r="BZ2184" s="3"/>
      <c r="CA2184" s="3"/>
      <c r="CB2184" s="3"/>
      <c r="CC2184" s="3"/>
      <c r="CD2184" s="3"/>
      <c r="CE2184" s="3"/>
      <c r="CF2184" s="3"/>
      <c r="CG2184" s="3"/>
      <c r="CH2184" s="3"/>
      <c r="CI2184" s="3"/>
      <c r="CJ2184" s="3"/>
      <c r="CK2184" s="3"/>
      <c r="CL2184" s="3"/>
      <c r="CM2184" s="3"/>
      <c r="CN2184" s="3"/>
      <c r="CO2184" s="3"/>
      <c r="CP2184" s="3"/>
      <c r="CQ2184" s="3"/>
      <c r="CR2184" s="3"/>
      <c r="CS2184" s="3"/>
      <c r="CT2184" s="3"/>
      <c r="CU2184" s="3"/>
      <c r="CV2184" s="3"/>
      <c r="CW2184" s="3"/>
      <c r="CX2184" s="3"/>
      <c r="CY2184" s="3"/>
      <c r="CZ2184" s="3"/>
      <c r="DA2184" s="3"/>
    </row>
    <row r="2185" spans="1:105" ht="18.75" customHeight="1">
      <c r="A2185" s="233" t="s">
        <v>1620</v>
      </c>
      <c r="B2185" s="166">
        <v>6401907</v>
      </c>
      <c r="C2185" s="22" t="s">
        <v>3587</v>
      </c>
      <c r="D2185" s="31" t="s">
        <v>3496</v>
      </c>
      <c r="E2185" s="45">
        <v>2.5299999999999998</v>
      </c>
      <c r="F2185" s="165">
        <f t="shared" si="501"/>
        <v>0.55659999999999998</v>
      </c>
      <c r="G2185" s="63">
        <f t="shared" si="500"/>
        <v>3.0865999999999998</v>
      </c>
      <c r="H2185" s="31" t="s">
        <v>3489</v>
      </c>
      <c r="AF2185" s="9">
        <f t="shared" si="477"/>
        <v>0</v>
      </c>
      <c r="AG2185" s="3">
        <f t="shared" si="490"/>
        <v>0.56000000000000005</v>
      </c>
      <c r="AH2185" s="61">
        <f t="shared" si="478"/>
        <v>0.56000000000000005</v>
      </c>
      <c r="AI2185" s="13">
        <f t="shared" si="491"/>
        <v>-2.5299999999999998</v>
      </c>
      <c r="AJ2185" s="13">
        <f t="shared" si="492"/>
        <v>3.4000000000000696E-3</v>
      </c>
      <c r="AK2185" s="13">
        <f t="shared" si="493"/>
        <v>-2.5265999999999997</v>
      </c>
    </row>
    <row r="2186" spans="1:105" ht="18.75" customHeight="1">
      <c r="A2186" s="233"/>
      <c r="B2186" s="207" t="s">
        <v>3588</v>
      </c>
      <c r="C2186" s="208"/>
      <c r="D2186" s="208"/>
      <c r="E2186" s="208"/>
      <c r="F2186" s="208"/>
      <c r="G2186" s="208"/>
      <c r="H2186" s="209"/>
      <c r="AH2186" s="61"/>
      <c r="AI2186" s="13"/>
      <c r="AJ2186" s="13"/>
      <c r="AK2186" s="13"/>
    </row>
    <row r="2187" spans="1:105" ht="16.5">
      <c r="A2187" s="233"/>
      <c r="B2187" s="60">
        <v>6401513</v>
      </c>
      <c r="C2187" s="24" t="s">
        <v>1595</v>
      </c>
      <c r="D2187" s="106" t="s">
        <v>10</v>
      </c>
      <c r="E2187" s="62">
        <v>85.5</v>
      </c>
      <c r="F2187" s="63">
        <f t="shared" ref="F2187:F2240" si="502">ROUND(E2187*0.22,2)</f>
        <v>18.809999999999999</v>
      </c>
      <c r="G2187" s="63">
        <f t="shared" ref="G2187:G2206" si="503">F2187+E2187</f>
        <v>104.31</v>
      </c>
      <c r="H2187" s="20" t="s">
        <v>32</v>
      </c>
      <c r="AE2187" s="145">
        <v>80.180000000000007</v>
      </c>
      <c r="AF2187" s="9">
        <f t="shared" si="477"/>
        <v>85.5</v>
      </c>
      <c r="AG2187" s="3">
        <f t="shared" si="490"/>
        <v>18.809999999999999</v>
      </c>
      <c r="AH2187" s="61">
        <f t="shared" si="478"/>
        <v>104.31</v>
      </c>
      <c r="AI2187" s="13">
        <f t="shared" si="491"/>
        <v>0</v>
      </c>
      <c r="AJ2187" s="13">
        <f t="shared" si="492"/>
        <v>0</v>
      </c>
      <c r="AK2187" s="13">
        <f t="shared" si="493"/>
        <v>0</v>
      </c>
    </row>
    <row r="2188" spans="1:105" ht="16.5">
      <c r="A2188" s="233"/>
      <c r="B2188" s="60">
        <v>6401514</v>
      </c>
      <c r="C2188" s="24" t="s">
        <v>1596</v>
      </c>
      <c r="D2188" s="106" t="s">
        <v>10</v>
      </c>
      <c r="E2188" s="62">
        <v>86.15</v>
      </c>
      <c r="F2188" s="63">
        <f t="shared" si="502"/>
        <v>18.95</v>
      </c>
      <c r="G2188" s="63">
        <f t="shared" si="503"/>
        <v>105.10000000000001</v>
      </c>
      <c r="H2188" s="20" t="s">
        <v>149</v>
      </c>
      <c r="AE2188" s="145">
        <v>80.790000000000006</v>
      </c>
      <c r="AF2188" s="9">
        <f t="shared" si="477"/>
        <v>86.15</v>
      </c>
      <c r="AG2188" s="3">
        <f t="shared" si="490"/>
        <v>18.95</v>
      </c>
      <c r="AH2188" s="61">
        <f t="shared" si="478"/>
        <v>105.10000000000001</v>
      </c>
      <c r="AI2188" s="13">
        <f t="shared" si="491"/>
        <v>0</v>
      </c>
      <c r="AJ2188" s="13">
        <f t="shared" si="492"/>
        <v>0</v>
      </c>
      <c r="AK2188" s="13">
        <f t="shared" si="493"/>
        <v>0</v>
      </c>
    </row>
    <row r="2189" spans="1:105" ht="33">
      <c r="A2189" s="233"/>
      <c r="B2189" s="60">
        <v>6401515</v>
      </c>
      <c r="C2189" s="24" t="s">
        <v>1597</v>
      </c>
      <c r="D2189" s="106" t="s">
        <v>10</v>
      </c>
      <c r="E2189" s="62">
        <v>86.92</v>
      </c>
      <c r="F2189" s="63">
        <f t="shared" si="502"/>
        <v>19.12</v>
      </c>
      <c r="G2189" s="63">
        <f t="shared" si="503"/>
        <v>106.04</v>
      </c>
      <c r="H2189" s="20" t="s">
        <v>1598</v>
      </c>
      <c r="AE2189" s="145">
        <v>81.510000000000005</v>
      </c>
      <c r="AF2189" s="9">
        <f t="shared" si="477"/>
        <v>86.92</v>
      </c>
      <c r="AG2189" s="3">
        <f t="shared" si="490"/>
        <v>19.12</v>
      </c>
      <c r="AH2189" s="61">
        <f t="shared" si="478"/>
        <v>106.04</v>
      </c>
      <c r="AI2189" s="13">
        <f t="shared" si="491"/>
        <v>0</v>
      </c>
      <c r="AJ2189" s="13">
        <f t="shared" si="492"/>
        <v>0</v>
      </c>
      <c r="AK2189" s="13">
        <f t="shared" si="493"/>
        <v>0</v>
      </c>
    </row>
    <row r="2190" spans="1:105" ht="33">
      <c r="A2190" s="233"/>
      <c r="B2190" s="60">
        <v>6401516</v>
      </c>
      <c r="C2190" s="24" t="s">
        <v>1599</v>
      </c>
      <c r="D2190" s="106" t="s">
        <v>10</v>
      </c>
      <c r="E2190" s="62">
        <v>86.92</v>
      </c>
      <c r="F2190" s="63">
        <f t="shared" si="502"/>
        <v>19.12</v>
      </c>
      <c r="G2190" s="63">
        <f t="shared" si="503"/>
        <v>106.04</v>
      </c>
      <c r="H2190" s="20" t="s">
        <v>1598</v>
      </c>
      <c r="AE2190" s="145">
        <v>81.510000000000005</v>
      </c>
      <c r="AF2190" s="9">
        <f t="shared" si="477"/>
        <v>86.92</v>
      </c>
      <c r="AG2190" s="3">
        <f t="shared" si="490"/>
        <v>19.12</v>
      </c>
      <c r="AH2190" s="61">
        <f t="shared" si="478"/>
        <v>106.04</v>
      </c>
      <c r="AI2190" s="13">
        <f t="shared" si="491"/>
        <v>0</v>
      </c>
      <c r="AJ2190" s="13">
        <f t="shared" si="492"/>
        <v>0</v>
      </c>
      <c r="AK2190" s="13">
        <f t="shared" si="493"/>
        <v>0</v>
      </c>
    </row>
    <row r="2191" spans="1:105" ht="33">
      <c r="A2191" s="233"/>
      <c r="B2191" s="60">
        <v>6401517</v>
      </c>
      <c r="C2191" s="24" t="s">
        <v>1600</v>
      </c>
      <c r="D2191" s="106" t="s">
        <v>10</v>
      </c>
      <c r="E2191" s="62">
        <v>87.28</v>
      </c>
      <c r="F2191" s="63">
        <f t="shared" si="502"/>
        <v>19.2</v>
      </c>
      <c r="G2191" s="63">
        <f t="shared" si="503"/>
        <v>106.48</v>
      </c>
      <c r="H2191" s="20" t="s">
        <v>1598</v>
      </c>
      <c r="AE2191" s="145">
        <v>81.849999999999994</v>
      </c>
      <c r="AF2191" s="9">
        <f t="shared" si="477"/>
        <v>87.28</v>
      </c>
      <c r="AG2191" s="3">
        <f t="shared" si="490"/>
        <v>19.2</v>
      </c>
      <c r="AH2191" s="61">
        <f t="shared" si="478"/>
        <v>106.48</v>
      </c>
      <c r="AI2191" s="13">
        <f t="shared" si="491"/>
        <v>0</v>
      </c>
      <c r="AJ2191" s="13">
        <f t="shared" si="492"/>
        <v>0</v>
      </c>
      <c r="AK2191" s="13">
        <f t="shared" si="493"/>
        <v>0</v>
      </c>
    </row>
    <row r="2192" spans="1:105" ht="16.5">
      <c r="A2192" s="233"/>
      <c r="B2192" s="60">
        <v>6401518</v>
      </c>
      <c r="C2192" s="24" t="s">
        <v>1601</v>
      </c>
      <c r="D2192" s="106" t="s">
        <v>10</v>
      </c>
      <c r="E2192" s="62">
        <v>85.76</v>
      </c>
      <c r="F2192" s="63">
        <f t="shared" si="502"/>
        <v>18.87</v>
      </c>
      <c r="G2192" s="63">
        <f t="shared" si="503"/>
        <v>104.63000000000001</v>
      </c>
      <c r="H2192" s="20" t="s">
        <v>1602</v>
      </c>
      <c r="AE2192" s="145">
        <v>80.42</v>
      </c>
      <c r="AF2192" s="9">
        <f t="shared" si="477"/>
        <v>85.76</v>
      </c>
      <c r="AG2192" s="3">
        <f t="shared" si="490"/>
        <v>18.87</v>
      </c>
      <c r="AH2192" s="61">
        <f t="shared" si="478"/>
        <v>104.63000000000001</v>
      </c>
      <c r="AI2192" s="13">
        <f t="shared" si="491"/>
        <v>0</v>
      </c>
      <c r="AJ2192" s="13">
        <f t="shared" si="492"/>
        <v>0</v>
      </c>
      <c r="AK2192" s="13">
        <f t="shared" si="493"/>
        <v>0</v>
      </c>
    </row>
    <row r="2193" spans="1:37" ht="33">
      <c r="A2193" s="233"/>
      <c r="B2193" s="60">
        <v>6401519</v>
      </c>
      <c r="C2193" s="24" t="s">
        <v>1603</v>
      </c>
      <c r="D2193" s="106" t="s">
        <v>10</v>
      </c>
      <c r="E2193" s="62">
        <v>87.33</v>
      </c>
      <c r="F2193" s="63">
        <f t="shared" si="502"/>
        <v>19.21</v>
      </c>
      <c r="G2193" s="63">
        <f t="shared" si="503"/>
        <v>106.53999999999999</v>
      </c>
      <c r="H2193" s="20" t="s">
        <v>1604</v>
      </c>
      <c r="AE2193" s="145">
        <v>81.89</v>
      </c>
      <c r="AF2193" s="9">
        <f t="shared" si="477"/>
        <v>87.33</v>
      </c>
      <c r="AG2193" s="3">
        <f t="shared" si="490"/>
        <v>19.21</v>
      </c>
      <c r="AH2193" s="61">
        <f t="shared" si="478"/>
        <v>106.53999999999999</v>
      </c>
      <c r="AI2193" s="13">
        <f t="shared" si="491"/>
        <v>0</v>
      </c>
      <c r="AJ2193" s="13">
        <f t="shared" si="492"/>
        <v>0</v>
      </c>
      <c r="AK2193" s="13">
        <f t="shared" si="493"/>
        <v>0</v>
      </c>
    </row>
    <row r="2194" spans="1:37" ht="16.5">
      <c r="A2194" s="233"/>
      <c r="B2194" s="60">
        <v>6401520</v>
      </c>
      <c r="C2194" s="24" t="s">
        <v>1605</v>
      </c>
      <c r="D2194" s="106" t="s">
        <v>10</v>
      </c>
      <c r="E2194" s="62">
        <v>83.47</v>
      </c>
      <c r="F2194" s="63">
        <f t="shared" si="502"/>
        <v>18.36</v>
      </c>
      <c r="G2194" s="63">
        <f t="shared" si="503"/>
        <v>101.83</v>
      </c>
      <c r="H2194" s="20" t="s">
        <v>32</v>
      </c>
      <c r="AE2194" s="145">
        <v>78.27</v>
      </c>
      <c r="AF2194" s="9">
        <f t="shared" si="477"/>
        <v>83.47</v>
      </c>
      <c r="AG2194" s="3">
        <f t="shared" si="490"/>
        <v>18.36</v>
      </c>
      <c r="AH2194" s="61">
        <f t="shared" si="478"/>
        <v>101.83</v>
      </c>
      <c r="AI2194" s="13">
        <f t="shared" si="491"/>
        <v>0</v>
      </c>
      <c r="AJ2194" s="13">
        <f t="shared" si="492"/>
        <v>0</v>
      </c>
      <c r="AK2194" s="13">
        <f t="shared" si="493"/>
        <v>0</v>
      </c>
    </row>
    <row r="2195" spans="1:37" ht="16.5">
      <c r="A2195" s="233"/>
      <c r="B2195" s="60">
        <v>6401521</v>
      </c>
      <c r="C2195" s="24" t="s">
        <v>1606</v>
      </c>
      <c r="D2195" s="106" t="s">
        <v>10</v>
      </c>
      <c r="E2195" s="62">
        <v>84.74</v>
      </c>
      <c r="F2195" s="63">
        <f t="shared" si="502"/>
        <v>18.64</v>
      </c>
      <c r="G2195" s="63">
        <f t="shared" si="503"/>
        <v>103.38</v>
      </c>
      <c r="H2195" s="20" t="s">
        <v>1607</v>
      </c>
      <c r="AE2195" s="145">
        <v>79.459999999999994</v>
      </c>
      <c r="AF2195" s="9">
        <f t="shared" si="477"/>
        <v>84.74</v>
      </c>
      <c r="AG2195" s="3">
        <f t="shared" si="490"/>
        <v>18.64</v>
      </c>
      <c r="AH2195" s="61">
        <f t="shared" si="478"/>
        <v>103.38</v>
      </c>
      <c r="AI2195" s="13">
        <f t="shared" si="491"/>
        <v>0</v>
      </c>
      <c r="AJ2195" s="13">
        <f t="shared" si="492"/>
        <v>0</v>
      </c>
      <c r="AK2195" s="13">
        <f t="shared" si="493"/>
        <v>0</v>
      </c>
    </row>
    <row r="2196" spans="1:37" ht="16.5">
      <c r="A2196" s="233"/>
      <c r="B2196" s="60">
        <v>6401522</v>
      </c>
      <c r="C2196" s="24" t="s">
        <v>1608</v>
      </c>
      <c r="D2196" s="106" t="s">
        <v>10</v>
      </c>
      <c r="E2196" s="62">
        <v>82.1</v>
      </c>
      <c r="F2196" s="63">
        <f t="shared" si="502"/>
        <v>18.059999999999999</v>
      </c>
      <c r="G2196" s="63">
        <f t="shared" si="503"/>
        <v>100.16</v>
      </c>
      <c r="H2196" s="20" t="s">
        <v>1609</v>
      </c>
      <c r="AE2196" s="145">
        <v>76.989999999999995</v>
      </c>
      <c r="AF2196" s="9">
        <f t="shared" si="477"/>
        <v>82.1</v>
      </c>
      <c r="AG2196" s="3">
        <f t="shared" si="490"/>
        <v>18.059999999999999</v>
      </c>
      <c r="AH2196" s="61">
        <f t="shared" si="478"/>
        <v>100.16</v>
      </c>
      <c r="AI2196" s="13">
        <f t="shared" si="491"/>
        <v>0</v>
      </c>
      <c r="AJ2196" s="13">
        <f t="shared" si="492"/>
        <v>0</v>
      </c>
      <c r="AK2196" s="13">
        <f t="shared" si="493"/>
        <v>0</v>
      </c>
    </row>
    <row r="2197" spans="1:37" ht="16.5">
      <c r="A2197" s="233"/>
      <c r="B2197" s="60">
        <v>6401523</v>
      </c>
      <c r="C2197" s="24" t="s">
        <v>1610</v>
      </c>
      <c r="D2197" s="106" t="s">
        <v>10</v>
      </c>
      <c r="E2197" s="62">
        <v>89.19</v>
      </c>
      <c r="F2197" s="63">
        <f t="shared" si="502"/>
        <v>19.62</v>
      </c>
      <c r="G2197" s="63">
        <f t="shared" si="503"/>
        <v>108.81</v>
      </c>
      <c r="H2197" s="20" t="s">
        <v>32</v>
      </c>
      <c r="AE2197" s="145">
        <v>83.64</v>
      </c>
      <c r="AF2197" s="9">
        <f t="shared" si="477"/>
        <v>89.19</v>
      </c>
      <c r="AG2197" s="3">
        <f t="shared" si="490"/>
        <v>19.62</v>
      </c>
      <c r="AH2197" s="61">
        <f t="shared" si="478"/>
        <v>108.81</v>
      </c>
      <c r="AI2197" s="13">
        <f t="shared" si="491"/>
        <v>0</v>
      </c>
      <c r="AJ2197" s="13">
        <f t="shared" si="492"/>
        <v>0</v>
      </c>
      <c r="AK2197" s="13">
        <f t="shared" si="493"/>
        <v>0</v>
      </c>
    </row>
    <row r="2198" spans="1:37" ht="16.5">
      <c r="A2198" s="233"/>
      <c r="B2198" s="60">
        <v>6401524</v>
      </c>
      <c r="C2198" s="24" t="s">
        <v>1611</v>
      </c>
      <c r="D2198" s="106" t="s">
        <v>10</v>
      </c>
      <c r="E2198" s="62">
        <v>97.36</v>
      </c>
      <c r="F2198" s="63">
        <f t="shared" si="502"/>
        <v>21.42</v>
      </c>
      <c r="G2198" s="63">
        <f t="shared" si="503"/>
        <v>118.78</v>
      </c>
      <c r="H2198" s="20" t="s">
        <v>42</v>
      </c>
      <c r="AE2198" s="145">
        <v>91.3</v>
      </c>
      <c r="AF2198" s="9">
        <f t="shared" si="477"/>
        <v>97.36</v>
      </c>
      <c r="AG2198" s="3">
        <f t="shared" si="490"/>
        <v>21.42</v>
      </c>
      <c r="AH2198" s="61">
        <f t="shared" si="478"/>
        <v>118.78</v>
      </c>
      <c r="AI2198" s="13">
        <f t="shared" si="491"/>
        <v>0</v>
      </c>
      <c r="AJ2198" s="13">
        <f t="shared" si="492"/>
        <v>0</v>
      </c>
      <c r="AK2198" s="13">
        <f t="shared" si="493"/>
        <v>0</v>
      </c>
    </row>
    <row r="2199" spans="1:37" ht="33">
      <c r="A2199" s="233"/>
      <c r="B2199" s="60">
        <v>6401525</v>
      </c>
      <c r="C2199" s="24" t="s">
        <v>1612</v>
      </c>
      <c r="D2199" s="106" t="s">
        <v>10</v>
      </c>
      <c r="E2199" s="62">
        <v>224.85</v>
      </c>
      <c r="F2199" s="63">
        <f t="shared" si="502"/>
        <v>49.47</v>
      </c>
      <c r="G2199" s="63">
        <f t="shared" si="503"/>
        <v>274.32</v>
      </c>
      <c r="H2199" s="20" t="s">
        <v>1604</v>
      </c>
      <c r="AE2199" s="145">
        <v>210.85</v>
      </c>
      <c r="AF2199" s="9">
        <f t="shared" si="477"/>
        <v>224.85</v>
      </c>
      <c r="AG2199" s="3">
        <f t="shared" si="490"/>
        <v>49.47</v>
      </c>
      <c r="AH2199" s="61">
        <f t="shared" si="478"/>
        <v>274.32</v>
      </c>
      <c r="AI2199" s="13">
        <f t="shared" si="491"/>
        <v>0</v>
      </c>
      <c r="AJ2199" s="13">
        <f t="shared" si="492"/>
        <v>0</v>
      </c>
      <c r="AK2199" s="13">
        <f t="shared" si="493"/>
        <v>0</v>
      </c>
    </row>
    <row r="2200" spans="1:37" ht="16.5">
      <c r="A2200" s="233"/>
      <c r="B2200" s="60">
        <v>6401526</v>
      </c>
      <c r="C2200" s="24" t="s">
        <v>1613</v>
      </c>
      <c r="D2200" s="106" t="s">
        <v>10</v>
      </c>
      <c r="E2200" s="62">
        <v>500.65</v>
      </c>
      <c r="F2200" s="63">
        <f t="shared" si="502"/>
        <v>110.14</v>
      </c>
      <c r="G2200" s="63">
        <f t="shared" si="503"/>
        <v>610.79</v>
      </c>
      <c r="H2200" s="20" t="s">
        <v>51</v>
      </c>
      <c r="AE2200" s="145">
        <v>469.48</v>
      </c>
      <c r="AF2200" s="9">
        <f t="shared" si="477"/>
        <v>500.65</v>
      </c>
      <c r="AG2200" s="3">
        <f t="shared" si="490"/>
        <v>110.14</v>
      </c>
      <c r="AH2200" s="61">
        <f t="shared" si="478"/>
        <v>610.79</v>
      </c>
      <c r="AI2200" s="13">
        <f t="shared" si="491"/>
        <v>0</v>
      </c>
      <c r="AJ2200" s="13">
        <f t="shared" si="492"/>
        <v>0</v>
      </c>
      <c r="AK2200" s="13">
        <f t="shared" si="493"/>
        <v>0</v>
      </c>
    </row>
    <row r="2201" spans="1:37" ht="16.5">
      <c r="A2201" s="233"/>
      <c r="B2201" s="60">
        <v>6401527</v>
      </c>
      <c r="C2201" s="24" t="s">
        <v>1614</v>
      </c>
      <c r="D2201" s="106" t="s">
        <v>10</v>
      </c>
      <c r="E2201" s="62">
        <v>730.87</v>
      </c>
      <c r="F2201" s="63">
        <f t="shared" si="502"/>
        <v>160.79</v>
      </c>
      <c r="G2201" s="63">
        <f t="shared" si="503"/>
        <v>891.66</v>
      </c>
      <c r="H2201" s="20" t="s">
        <v>51</v>
      </c>
      <c r="AE2201" s="145">
        <v>685.36</v>
      </c>
      <c r="AF2201" s="9">
        <f t="shared" si="477"/>
        <v>730.87</v>
      </c>
      <c r="AG2201" s="3">
        <f t="shared" si="490"/>
        <v>160.79</v>
      </c>
      <c r="AH2201" s="61">
        <f t="shared" si="478"/>
        <v>891.66</v>
      </c>
      <c r="AI2201" s="13">
        <f t="shared" si="491"/>
        <v>0</v>
      </c>
      <c r="AJ2201" s="13">
        <f t="shared" si="492"/>
        <v>0</v>
      </c>
      <c r="AK2201" s="13">
        <f t="shared" si="493"/>
        <v>0</v>
      </c>
    </row>
    <row r="2202" spans="1:37" ht="16.5">
      <c r="A2202" s="233"/>
      <c r="B2202" s="60">
        <v>6401528</v>
      </c>
      <c r="C2202" s="24" t="s">
        <v>1615</v>
      </c>
      <c r="D2202" s="106" t="s">
        <v>10</v>
      </c>
      <c r="E2202" s="62">
        <v>1079.1199999999999</v>
      </c>
      <c r="F2202" s="63">
        <f t="shared" si="502"/>
        <v>237.41</v>
      </c>
      <c r="G2202" s="63">
        <f t="shared" si="503"/>
        <v>1316.53</v>
      </c>
      <c r="H2202" s="20" t="s">
        <v>51</v>
      </c>
      <c r="AE2202" s="145">
        <v>1011.93</v>
      </c>
      <c r="AF2202" s="9">
        <f t="shared" si="477"/>
        <v>1079.1199999999999</v>
      </c>
      <c r="AG2202" s="3">
        <f t="shared" si="490"/>
        <v>237.41</v>
      </c>
      <c r="AH2202" s="61">
        <f t="shared" si="478"/>
        <v>1316.53</v>
      </c>
      <c r="AI2202" s="13">
        <f t="shared" si="491"/>
        <v>0</v>
      </c>
      <c r="AJ2202" s="13">
        <f t="shared" si="492"/>
        <v>0</v>
      </c>
      <c r="AK2202" s="13">
        <f t="shared" si="493"/>
        <v>0</v>
      </c>
    </row>
    <row r="2203" spans="1:37" ht="16.5">
      <c r="A2203" s="233"/>
      <c r="B2203" s="60">
        <v>6401529</v>
      </c>
      <c r="C2203" s="24" t="s">
        <v>1616</v>
      </c>
      <c r="D2203" s="106" t="s">
        <v>10</v>
      </c>
      <c r="E2203" s="62">
        <v>1030.3900000000001</v>
      </c>
      <c r="F2203" s="63">
        <f t="shared" si="502"/>
        <v>226.69</v>
      </c>
      <c r="G2203" s="63">
        <f t="shared" si="503"/>
        <v>1257.0800000000002</v>
      </c>
      <c r="H2203" s="20" t="s">
        <v>51</v>
      </c>
      <c r="AE2203" s="145">
        <v>966.23</v>
      </c>
      <c r="AF2203" s="9">
        <f t="shared" si="477"/>
        <v>1030.3900000000001</v>
      </c>
      <c r="AG2203" s="3">
        <f t="shared" si="490"/>
        <v>226.69</v>
      </c>
      <c r="AH2203" s="61">
        <f t="shared" si="478"/>
        <v>1257.0800000000002</v>
      </c>
      <c r="AI2203" s="13">
        <f t="shared" si="491"/>
        <v>0</v>
      </c>
      <c r="AJ2203" s="13">
        <f t="shared" si="492"/>
        <v>0</v>
      </c>
      <c r="AK2203" s="13">
        <f t="shared" si="493"/>
        <v>0</v>
      </c>
    </row>
    <row r="2204" spans="1:37" ht="16.5">
      <c r="A2204" s="233"/>
      <c r="B2204" s="60">
        <v>6401530</v>
      </c>
      <c r="C2204" s="24" t="s">
        <v>1617</v>
      </c>
      <c r="D2204" s="106" t="s">
        <v>10</v>
      </c>
      <c r="E2204" s="62">
        <v>1076.55</v>
      </c>
      <c r="F2204" s="63">
        <f t="shared" si="502"/>
        <v>236.84</v>
      </c>
      <c r="G2204" s="63">
        <f t="shared" si="503"/>
        <v>1313.3899999999999</v>
      </c>
      <c r="H2204" s="20" t="s">
        <v>51</v>
      </c>
      <c r="AE2204" s="145">
        <v>1009.52</v>
      </c>
      <c r="AF2204" s="9">
        <f t="shared" si="477"/>
        <v>1076.55</v>
      </c>
      <c r="AG2204" s="3">
        <f t="shared" si="490"/>
        <v>236.84</v>
      </c>
      <c r="AH2204" s="61">
        <f t="shared" si="478"/>
        <v>1313.3899999999999</v>
      </c>
      <c r="AI2204" s="13">
        <f t="shared" si="491"/>
        <v>0</v>
      </c>
      <c r="AJ2204" s="13">
        <f t="shared" si="492"/>
        <v>0</v>
      </c>
      <c r="AK2204" s="13">
        <f t="shared" si="493"/>
        <v>0</v>
      </c>
    </row>
    <row r="2205" spans="1:37" ht="16.5">
      <c r="A2205" s="233"/>
      <c r="B2205" s="60">
        <v>6401531</v>
      </c>
      <c r="C2205" s="24" t="s">
        <v>1618</v>
      </c>
      <c r="D2205" s="106" t="s">
        <v>10</v>
      </c>
      <c r="E2205" s="62">
        <v>1076.55</v>
      </c>
      <c r="F2205" s="63">
        <f t="shared" si="502"/>
        <v>236.84</v>
      </c>
      <c r="G2205" s="63">
        <f t="shared" si="503"/>
        <v>1313.3899999999999</v>
      </c>
      <c r="H2205" s="20" t="s">
        <v>51</v>
      </c>
      <c r="AE2205" s="145">
        <v>1009.52</v>
      </c>
      <c r="AF2205" s="9">
        <f t="shared" si="477"/>
        <v>1076.55</v>
      </c>
      <c r="AG2205" s="3">
        <f t="shared" si="490"/>
        <v>236.84</v>
      </c>
      <c r="AH2205" s="61">
        <f t="shared" si="478"/>
        <v>1313.3899999999999</v>
      </c>
      <c r="AI2205" s="13">
        <f t="shared" si="491"/>
        <v>0</v>
      </c>
      <c r="AJ2205" s="13">
        <f t="shared" si="492"/>
        <v>0</v>
      </c>
      <c r="AK2205" s="13">
        <f t="shared" si="493"/>
        <v>0</v>
      </c>
    </row>
    <row r="2206" spans="1:37" ht="16.5">
      <c r="A2206" s="233"/>
      <c r="B2206" s="60">
        <v>6401532</v>
      </c>
      <c r="C2206" s="24" t="s">
        <v>1619</v>
      </c>
      <c r="D2206" s="106" t="s">
        <v>10</v>
      </c>
      <c r="E2206" s="62">
        <v>1042.76</v>
      </c>
      <c r="F2206" s="63">
        <f t="shared" si="502"/>
        <v>229.41</v>
      </c>
      <c r="G2206" s="63">
        <f t="shared" si="503"/>
        <v>1272.17</v>
      </c>
      <c r="H2206" s="20" t="s">
        <v>51</v>
      </c>
      <c r="AE2206" s="145">
        <v>977.83</v>
      </c>
      <c r="AF2206" s="9">
        <f t="shared" si="477"/>
        <v>1042.76</v>
      </c>
      <c r="AG2206" s="3">
        <f t="shared" si="490"/>
        <v>229.41</v>
      </c>
      <c r="AH2206" s="61">
        <f t="shared" si="478"/>
        <v>1272.17</v>
      </c>
      <c r="AI2206" s="13">
        <f t="shared" si="491"/>
        <v>0</v>
      </c>
      <c r="AJ2206" s="13">
        <f t="shared" si="492"/>
        <v>0</v>
      </c>
      <c r="AK2206" s="13">
        <f t="shared" si="493"/>
        <v>0</v>
      </c>
    </row>
    <row r="2207" spans="1:37" ht="16.5">
      <c r="A2207" s="233">
        <v>2023</v>
      </c>
      <c r="B2207" s="60">
        <v>6401534</v>
      </c>
      <c r="C2207" s="24" t="s">
        <v>3441</v>
      </c>
      <c r="D2207" s="76" t="s">
        <v>10</v>
      </c>
      <c r="E2207" s="62">
        <v>663.84</v>
      </c>
      <c r="F2207" s="63">
        <f t="shared" si="502"/>
        <v>146.04</v>
      </c>
      <c r="G2207" s="63">
        <f t="shared" ref="G2207:G2210" si="504">F2207+E2207</f>
        <v>809.88</v>
      </c>
      <c r="H2207" s="20" t="s">
        <v>51</v>
      </c>
      <c r="AE2207" s="145">
        <v>622.51</v>
      </c>
      <c r="AF2207" s="9">
        <f t="shared" si="477"/>
        <v>663.84</v>
      </c>
      <c r="AG2207" s="3">
        <f t="shared" si="490"/>
        <v>146.04</v>
      </c>
      <c r="AH2207" s="61">
        <f t="shared" si="478"/>
        <v>809.88</v>
      </c>
      <c r="AI2207" s="13">
        <f t="shared" si="491"/>
        <v>0</v>
      </c>
      <c r="AJ2207" s="13">
        <f t="shared" si="492"/>
        <v>0</v>
      </c>
      <c r="AK2207" s="13">
        <f t="shared" si="493"/>
        <v>0</v>
      </c>
    </row>
    <row r="2208" spans="1:37" ht="16.5">
      <c r="A2208" s="233"/>
      <c r="B2208" s="60">
        <v>6401535</v>
      </c>
      <c r="C2208" s="24" t="s">
        <v>1626</v>
      </c>
      <c r="D2208" s="76" t="s">
        <v>10</v>
      </c>
      <c r="E2208" s="62">
        <v>604.89</v>
      </c>
      <c r="F2208" s="63">
        <f t="shared" si="502"/>
        <v>133.08000000000001</v>
      </c>
      <c r="G2208" s="63">
        <f t="shared" si="504"/>
        <v>737.97</v>
      </c>
      <c r="H2208" s="20" t="s">
        <v>51</v>
      </c>
      <c r="AE2208" s="145">
        <v>567.23</v>
      </c>
      <c r="AF2208" s="9">
        <f t="shared" si="477"/>
        <v>604.89</v>
      </c>
      <c r="AG2208" s="3">
        <f t="shared" si="490"/>
        <v>133.08000000000001</v>
      </c>
      <c r="AH2208" s="61">
        <f t="shared" si="478"/>
        <v>737.97</v>
      </c>
      <c r="AI2208" s="13">
        <f t="shared" si="491"/>
        <v>0</v>
      </c>
      <c r="AJ2208" s="13">
        <f t="shared" si="492"/>
        <v>0</v>
      </c>
      <c r="AK2208" s="13">
        <f t="shared" si="493"/>
        <v>0</v>
      </c>
    </row>
    <row r="2209" spans="1:37" ht="33">
      <c r="A2209" s="233"/>
      <c r="B2209" s="60">
        <v>6401536</v>
      </c>
      <c r="C2209" s="24" t="s">
        <v>1627</v>
      </c>
      <c r="D2209" s="76" t="s">
        <v>10</v>
      </c>
      <c r="E2209" s="62">
        <v>469.09</v>
      </c>
      <c r="F2209" s="63">
        <f t="shared" si="502"/>
        <v>103.2</v>
      </c>
      <c r="G2209" s="63">
        <f t="shared" si="504"/>
        <v>572.29</v>
      </c>
      <c r="H2209" s="20" t="s">
        <v>51</v>
      </c>
      <c r="AE2209" s="145">
        <v>439.88</v>
      </c>
      <c r="AF2209" s="9">
        <f t="shared" si="477"/>
        <v>469.09</v>
      </c>
      <c r="AG2209" s="3">
        <f t="shared" si="490"/>
        <v>103.2</v>
      </c>
      <c r="AH2209" s="61">
        <f t="shared" si="478"/>
        <v>572.29</v>
      </c>
      <c r="AI2209" s="13">
        <f t="shared" si="491"/>
        <v>0</v>
      </c>
      <c r="AJ2209" s="13">
        <f t="shared" si="492"/>
        <v>0</v>
      </c>
      <c r="AK2209" s="13">
        <f t="shared" si="493"/>
        <v>0</v>
      </c>
    </row>
    <row r="2210" spans="1:37" ht="33">
      <c r="A2210" s="233"/>
      <c r="B2210" s="60">
        <v>6401537</v>
      </c>
      <c r="C2210" s="24" t="s">
        <v>3119</v>
      </c>
      <c r="D2210" s="76" t="s">
        <v>10</v>
      </c>
      <c r="E2210" s="62">
        <v>524.33000000000004</v>
      </c>
      <c r="F2210" s="63">
        <f t="shared" si="502"/>
        <v>115.35</v>
      </c>
      <c r="G2210" s="63">
        <f t="shared" si="504"/>
        <v>639.68000000000006</v>
      </c>
      <c r="H2210" s="20" t="s">
        <v>51</v>
      </c>
      <c r="AE2210" s="145">
        <v>491.68</v>
      </c>
      <c r="AF2210" s="9">
        <f t="shared" si="477"/>
        <v>524.33000000000004</v>
      </c>
      <c r="AG2210" s="3">
        <f t="shared" ref="AG2210:AG2246" si="505">ROUND(E2210*0.22,2)</f>
        <v>115.35</v>
      </c>
      <c r="AH2210" s="61">
        <f t="shared" si="478"/>
        <v>639.68000000000006</v>
      </c>
      <c r="AI2210" s="13">
        <f t="shared" ref="AI2210:AI2246" si="506">AF2210-E2210</f>
        <v>0</v>
      </c>
      <c r="AJ2210" s="13">
        <f t="shared" ref="AJ2210:AJ2246" si="507">AG2210-F2210</f>
        <v>0</v>
      </c>
      <c r="AK2210" s="13">
        <f t="shared" ref="AK2210:AK2246" si="508">AH2210-G2210</f>
        <v>0</v>
      </c>
    </row>
    <row r="2211" spans="1:37" ht="33">
      <c r="A2211" s="233"/>
      <c r="B2211" s="60">
        <v>6401538</v>
      </c>
      <c r="C2211" s="24" t="s">
        <v>1628</v>
      </c>
      <c r="D2211" s="76" t="s">
        <v>10</v>
      </c>
      <c r="E2211" s="62">
        <v>491.56</v>
      </c>
      <c r="F2211" s="63">
        <f t="shared" si="502"/>
        <v>108.14</v>
      </c>
      <c r="G2211" s="63">
        <f t="shared" ref="G2211:G2225" si="509">F2211+E2211</f>
        <v>599.70000000000005</v>
      </c>
      <c r="H2211" s="20" t="s">
        <v>51</v>
      </c>
      <c r="AE2211" s="145">
        <v>460.95</v>
      </c>
      <c r="AF2211" s="9">
        <f t="shared" si="477"/>
        <v>491.56</v>
      </c>
      <c r="AG2211" s="3">
        <f t="shared" si="505"/>
        <v>108.14</v>
      </c>
      <c r="AH2211" s="61">
        <f t="shared" si="478"/>
        <v>599.70000000000005</v>
      </c>
      <c r="AI2211" s="13">
        <f t="shared" si="506"/>
        <v>0</v>
      </c>
      <c r="AJ2211" s="13">
        <f t="shared" si="507"/>
        <v>0</v>
      </c>
      <c r="AK2211" s="13">
        <f t="shared" si="508"/>
        <v>0</v>
      </c>
    </row>
    <row r="2212" spans="1:37" ht="16.5">
      <c r="A2212" s="233"/>
      <c r="B2212" s="60">
        <v>6401539</v>
      </c>
      <c r="C2212" s="24" t="s">
        <v>1629</v>
      </c>
      <c r="D2212" s="76" t="s">
        <v>10</v>
      </c>
      <c r="E2212" s="62">
        <v>449.42</v>
      </c>
      <c r="F2212" s="63">
        <f t="shared" si="502"/>
        <v>98.87</v>
      </c>
      <c r="G2212" s="63">
        <f t="shared" si="509"/>
        <v>548.29</v>
      </c>
      <c r="H2212" s="20" t="s">
        <v>51</v>
      </c>
      <c r="AE2212" s="145">
        <v>421.44</v>
      </c>
      <c r="AF2212" s="9">
        <f t="shared" si="477"/>
        <v>449.42</v>
      </c>
      <c r="AG2212" s="3">
        <f t="shared" si="505"/>
        <v>98.87</v>
      </c>
      <c r="AH2212" s="61">
        <f t="shared" si="478"/>
        <v>548.29</v>
      </c>
      <c r="AI2212" s="13">
        <f t="shared" si="506"/>
        <v>0</v>
      </c>
      <c r="AJ2212" s="13">
        <f t="shared" si="507"/>
        <v>0</v>
      </c>
      <c r="AK2212" s="13">
        <f t="shared" si="508"/>
        <v>0</v>
      </c>
    </row>
    <row r="2213" spans="1:37" ht="33">
      <c r="A2213" s="233"/>
      <c r="B2213" s="60">
        <v>6401540</v>
      </c>
      <c r="C2213" s="24" t="s">
        <v>1630</v>
      </c>
      <c r="D2213" s="76" t="s">
        <v>10</v>
      </c>
      <c r="E2213" s="62">
        <v>534.63</v>
      </c>
      <c r="F2213" s="63">
        <f t="shared" si="502"/>
        <v>117.62</v>
      </c>
      <c r="G2213" s="63">
        <f t="shared" si="509"/>
        <v>652.25</v>
      </c>
      <c r="H2213" s="20" t="s">
        <v>51</v>
      </c>
      <c r="AE2213" s="145">
        <v>501.34</v>
      </c>
      <c r="AF2213" s="9">
        <f t="shared" si="477"/>
        <v>534.63</v>
      </c>
      <c r="AG2213" s="3">
        <f t="shared" si="505"/>
        <v>117.62</v>
      </c>
      <c r="AH2213" s="61">
        <f t="shared" si="478"/>
        <v>652.25</v>
      </c>
      <c r="AI2213" s="13">
        <f t="shared" si="506"/>
        <v>0</v>
      </c>
      <c r="AJ2213" s="13">
        <f t="shared" si="507"/>
        <v>0</v>
      </c>
      <c r="AK2213" s="13">
        <f t="shared" si="508"/>
        <v>0</v>
      </c>
    </row>
    <row r="2214" spans="1:37" ht="33">
      <c r="A2214" s="233"/>
      <c r="B2214" s="60">
        <v>6401541</v>
      </c>
      <c r="C2214" s="24" t="s">
        <v>1631</v>
      </c>
      <c r="D2214" s="76" t="s">
        <v>10</v>
      </c>
      <c r="E2214" s="62">
        <v>505.61</v>
      </c>
      <c r="F2214" s="63">
        <f t="shared" si="502"/>
        <v>111.23</v>
      </c>
      <c r="G2214" s="63">
        <f t="shared" si="509"/>
        <v>616.84</v>
      </c>
      <c r="H2214" s="20" t="s">
        <v>51</v>
      </c>
      <c r="AE2214" s="145">
        <v>474.13</v>
      </c>
      <c r="AF2214" s="9">
        <f t="shared" si="477"/>
        <v>505.61</v>
      </c>
      <c r="AG2214" s="3">
        <f t="shared" si="505"/>
        <v>111.23</v>
      </c>
      <c r="AH2214" s="61">
        <f t="shared" si="478"/>
        <v>616.84</v>
      </c>
      <c r="AI2214" s="13">
        <f t="shared" si="506"/>
        <v>0</v>
      </c>
      <c r="AJ2214" s="13">
        <f t="shared" si="507"/>
        <v>0</v>
      </c>
      <c r="AK2214" s="13">
        <f t="shared" si="508"/>
        <v>0</v>
      </c>
    </row>
    <row r="2215" spans="1:37" ht="16.5">
      <c r="A2215" s="233"/>
      <c r="B2215" s="60">
        <v>6401542</v>
      </c>
      <c r="C2215" s="24" t="s">
        <v>1632</v>
      </c>
      <c r="D2215" s="76" t="s">
        <v>10</v>
      </c>
      <c r="E2215" s="62">
        <v>601.11</v>
      </c>
      <c r="F2215" s="63">
        <f t="shared" si="502"/>
        <v>132.24</v>
      </c>
      <c r="G2215" s="63">
        <f t="shared" si="509"/>
        <v>733.35</v>
      </c>
      <c r="H2215" s="20" t="s">
        <v>51</v>
      </c>
      <c r="AE2215" s="145">
        <v>563.67999999999995</v>
      </c>
      <c r="AF2215" s="9">
        <f t="shared" si="477"/>
        <v>601.11</v>
      </c>
      <c r="AG2215" s="3">
        <f t="shared" si="505"/>
        <v>132.24</v>
      </c>
      <c r="AH2215" s="61">
        <f t="shared" si="478"/>
        <v>733.35</v>
      </c>
      <c r="AI2215" s="13">
        <f t="shared" si="506"/>
        <v>0</v>
      </c>
      <c r="AJ2215" s="13">
        <f t="shared" si="507"/>
        <v>0</v>
      </c>
      <c r="AK2215" s="13">
        <f t="shared" si="508"/>
        <v>0</v>
      </c>
    </row>
    <row r="2216" spans="1:37" ht="33">
      <c r="A2216" s="233"/>
      <c r="B2216" s="60">
        <v>6401543</v>
      </c>
      <c r="C2216" s="24" t="s">
        <v>1633</v>
      </c>
      <c r="D2216" s="76" t="s">
        <v>10</v>
      </c>
      <c r="E2216" s="62">
        <v>604.85</v>
      </c>
      <c r="F2216" s="63">
        <f t="shared" si="502"/>
        <v>133.07</v>
      </c>
      <c r="G2216" s="63">
        <f t="shared" si="509"/>
        <v>737.92000000000007</v>
      </c>
      <c r="H2216" s="20" t="s">
        <v>51</v>
      </c>
      <c r="AE2216" s="145">
        <v>567.19000000000005</v>
      </c>
      <c r="AF2216" s="9">
        <f t="shared" si="477"/>
        <v>604.85</v>
      </c>
      <c r="AG2216" s="3">
        <f t="shared" si="505"/>
        <v>133.07</v>
      </c>
      <c r="AH2216" s="61">
        <f t="shared" si="478"/>
        <v>737.92000000000007</v>
      </c>
      <c r="AI2216" s="13">
        <f t="shared" si="506"/>
        <v>0</v>
      </c>
      <c r="AJ2216" s="13">
        <f t="shared" si="507"/>
        <v>0</v>
      </c>
      <c r="AK2216" s="13">
        <f t="shared" si="508"/>
        <v>0</v>
      </c>
    </row>
    <row r="2217" spans="1:37" ht="16.5">
      <c r="A2217" s="233"/>
      <c r="B2217" s="60">
        <v>6401544</v>
      </c>
      <c r="C2217" s="24" t="s">
        <v>1634</v>
      </c>
      <c r="D2217" s="76" t="s">
        <v>10</v>
      </c>
      <c r="E2217" s="62">
        <v>566.46</v>
      </c>
      <c r="F2217" s="63">
        <f t="shared" si="502"/>
        <v>124.62</v>
      </c>
      <c r="G2217" s="63">
        <f t="shared" si="509"/>
        <v>691.08</v>
      </c>
      <c r="H2217" s="20" t="s">
        <v>51</v>
      </c>
      <c r="AE2217" s="145">
        <v>531.19000000000005</v>
      </c>
      <c r="AF2217" s="9">
        <f t="shared" si="477"/>
        <v>566.46</v>
      </c>
      <c r="AG2217" s="3">
        <f t="shared" si="505"/>
        <v>124.62</v>
      </c>
      <c r="AH2217" s="61">
        <f t="shared" si="478"/>
        <v>691.08</v>
      </c>
      <c r="AI2217" s="13">
        <f t="shared" si="506"/>
        <v>0</v>
      </c>
      <c r="AJ2217" s="13">
        <f t="shared" si="507"/>
        <v>0</v>
      </c>
      <c r="AK2217" s="13">
        <f t="shared" si="508"/>
        <v>0</v>
      </c>
    </row>
    <row r="2218" spans="1:37" ht="33">
      <c r="A2218" s="233"/>
      <c r="B2218" s="60">
        <v>6401545</v>
      </c>
      <c r="C2218" s="24" t="s">
        <v>1635</v>
      </c>
      <c r="D2218" s="76" t="s">
        <v>10</v>
      </c>
      <c r="E2218" s="62">
        <v>566.46</v>
      </c>
      <c r="F2218" s="63">
        <f t="shared" si="502"/>
        <v>124.62</v>
      </c>
      <c r="G2218" s="63">
        <f t="shared" si="509"/>
        <v>691.08</v>
      </c>
      <c r="H2218" s="20" t="s">
        <v>51</v>
      </c>
      <c r="AE2218" s="145">
        <v>531.19000000000005</v>
      </c>
      <c r="AF2218" s="9">
        <f t="shared" si="477"/>
        <v>566.46</v>
      </c>
      <c r="AG2218" s="3">
        <f t="shared" si="505"/>
        <v>124.62</v>
      </c>
      <c r="AH2218" s="61">
        <f t="shared" si="478"/>
        <v>691.08</v>
      </c>
      <c r="AI2218" s="13">
        <f t="shared" si="506"/>
        <v>0</v>
      </c>
      <c r="AJ2218" s="13">
        <f t="shared" si="507"/>
        <v>0</v>
      </c>
      <c r="AK2218" s="13">
        <f t="shared" si="508"/>
        <v>0</v>
      </c>
    </row>
    <row r="2219" spans="1:37" ht="16.5">
      <c r="A2219" s="233"/>
      <c r="B2219" s="60">
        <v>6401546</v>
      </c>
      <c r="C2219" s="24" t="s">
        <v>1636</v>
      </c>
      <c r="D2219" s="76" t="s">
        <v>10</v>
      </c>
      <c r="E2219" s="62">
        <v>628.26</v>
      </c>
      <c r="F2219" s="63">
        <f t="shared" si="502"/>
        <v>138.22</v>
      </c>
      <c r="G2219" s="63">
        <f t="shared" si="509"/>
        <v>766.48</v>
      </c>
      <c r="H2219" s="20" t="s">
        <v>51</v>
      </c>
      <c r="AE2219" s="145">
        <v>589.14</v>
      </c>
      <c r="AF2219" s="9">
        <f t="shared" si="477"/>
        <v>628.26</v>
      </c>
      <c r="AG2219" s="3">
        <f t="shared" si="505"/>
        <v>138.22</v>
      </c>
      <c r="AH2219" s="61">
        <f t="shared" si="478"/>
        <v>766.48</v>
      </c>
      <c r="AI2219" s="13">
        <f t="shared" si="506"/>
        <v>0</v>
      </c>
      <c r="AJ2219" s="13">
        <f t="shared" si="507"/>
        <v>0</v>
      </c>
      <c r="AK2219" s="13">
        <f t="shared" si="508"/>
        <v>0</v>
      </c>
    </row>
    <row r="2220" spans="1:37" ht="16.5">
      <c r="A2220" s="233"/>
      <c r="B2220" s="60">
        <v>6401547</v>
      </c>
      <c r="C2220" s="24" t="s">
        <v>1637</v>
      </c>
      <c r="D2220" s="76" t="s">
        <v>10</v>
      </c>
      <c r="E2220" s="62">
        <v>449.42</v>
      </c>
      <c r="F2220" s="63">
        <f t="shared" si="502"/>
        <v>98.87</v>
      </c>
      <c r="G2220" s="63">
        <f t="shared" si="509"/>
        <v>548.29</v>
      </c>
      <c r="H2220" s="20" t="s">
        <v>51</v>
      </c>
      <c r="AE2220" s="145">
        <v>421.44</v>
      </c>
      <c r="AF2220" s="9">
        <f t="shared" ref="AF2220:AF2246" si="510">ROUND(AE2220+(AE2220*6.64%),2)</f>
        <v>449.42</v>
      </c>
      <c r="AG2220" s="3">
        <f t="shared" si="505"/>
        <v>98.87</v>
      </c>
      <c r="AH2220" s="61">
        <f t="shared" ref="AH2220:AH2246" si="511">AF2220+AG2220</f>
        <v>548.29</v>
      </c>
      <c r="AI2220" s="13">
        <f t="shared" si="506"/>
        <v>0</v>
      </c>
      <c r="AJ2220" s="13">
        <f t="shared" si="507"/>
        <v>0</v>
      </c>
      <c r="AK2220" s="13">
        <f t="shared" si="508"/>
        <v>0</v>
      </c>
    </row>
    <row r="2221" spans="1:37" ht="16.5">
      <c r="A2221" s="233"/>
      <c r="B2221" s="60">
        <v>6401548</v>
      </c>
      <c r="C2221" s="24" t="s">
        <v>1638</v>
      </c>
      <c r="D2221" s="76" t="s">
        <v>10</v>
      </c>
      <c r="E2221" s="62">
        <v>320.2</v>
      </c>
      <c r="F2221" s="63">
        <f t="shared" si="502"/>
        <v>70.44</v>
      </c>
      <c r="G2221" s="63">
        <f t="shared" si="509"/>
        <v>390.64</v>
      </c>
      <c r="H2221" s="20" t="s">
        <v>40</v>
      </c>
      <c r="AE2221" s="145">
        <v>300.26</v>
      </c>
      <c r="AF2221" s="9">
        <f t="shared" si="510"/>
        <v>320.2</v>
      </c>
      <c r="AG2221" s="3">
        <f t="shared" si="505"/>
        <v>70.44</v>
      </c>
      <c r="AH2221" s="61">
        <f t="shared" si="511"/>
        <v>390.64</v>
      </c>
      <c r="AI2221" s="13">
        <f t="shared" si="506"/>
        <v>0</v>
      </c>
      <c r="AJ2221" s="13">
        <f t="shared" si="507"/>
        <v>0</v>
      </c>
      <c r="AK2221" s="13">
        <f t="shared" si="508"/>
        <v>0</v>
      </c>
    </row>
    <row r="2222" spans="1:37" ht="49.5">
      <c r="A2222" s="233"/>
      <c r="B2222" s="60">
        <v>6401549</v>
      </c>
      <c r="C2222" s="24" t="s">
        <v>1639</v>
      </c>
      <c r="D2222" s="76" t="s">
        <v>10</v>
      </c>
      <c r="E2222" s="62">
        <v>780.6</v>
      </c>
      <c r="F2222" s="63">
        <f t="shared" si="502"/>
        <v>171.73</v>
      </c>
      <c r="G2222" s="63">
        <f t="shared" si="509"/>
        <v>952.33</v>
      </c>
      <c r="H2222" s="20" t="s">
        <v>46</v>
      </c>
      <c r="AE2222" s="145">
        <v>732</v>
      </c>
      <c r="AF2222" s="9">
        <f t="shared" si="510"/>
        <v>780.6</v>
      </c>
      <c r="AG2222" s="3">
        <f t="shared" si="505"/>
        <v>171.73</v>
      </c>
      <c r="AH2222" s="61">
        <f t="shared" si="511"/>
        <v>952.33</v>
      </c>
      <c r="AI2222" s="13">
        <f t="shared" si="506"/>
        <v>0</v>
      </c>
      <c r="AJ2222" s="13">
        <f t="shared" si="507"/>
        <v>0</v>
      </c>
      <c r="AK2222" s="13">
        <f t="shared" si="508"/>
        <v>0</v>
      </c>
    </row>
    <row r="2223" spans="1:37" ht="49.5">
      <c r="A2223" s="233"/>
      <c r="B2223" s="60">
        <v>6401550</v>
      </c>
      <c r="C2223" s="24" t="s">
        <v>1640</v>
      </c>
      <c r="D2223" s="76" t="s">
        <v>10</v>
      </c>
      <c r="E2223" s="62">
        <v>1040.98</v>
      </c>
      <c r="F2223" s="63">
        <f t="shared" si="502"/>
        <v>229.02</v>
      </c>
      <c r="G2223" s="63">
        <f t="shared" si="509"/>
        <v>1270</v>
      </c>
      <c r="H2223" s="20" t="s">
        <v>46</v>
      </c>
      <c r="AE2223" s="145">
        <v>976.16</v>
      </c>
      <c r="AF2223" s="9">
        <f t="shared" si="510"/>
        <v>1040.98</v>
      </c>
      <c r="AG2223" s="3">
        <f t="shared" si="505"/>
        <v>229.02</v>
      </c>
      <c r="AH2223" s="61">
        <f t="shared" si="511"/>
        <v>1270</v>
      </c>
      <c r="AI2223" s="13">
        <f t="shared" si="506"/>
        <v>0</v>
      </c>
      <c r="AJ2223" s="13">
        <f t="shared" si="507"/>
        <v>0</v>
      </c>
      <c r="AK2223" s="13">
        <f t="shared" si="508"/>
        <v>0</v>
      </c>
    </row>
    <row r="2224" spans="1:37" ht="33">
      <c r="A2224" s="233"/>
      <c r="B2224" s="60">
        <v>6401551</v>
      </c>
      <c r="C2224" s="24" t="s">
        <v>1641</v>
      </c>
      <c r="D2224" s="76" t="s">
        <v>10</v>
      </c>
      <c r="E2224" s="62">
        <v>416.24</v>
      </c>
      <c r="F2224" s="63">
        <f t="shared" si="502"/>
        <v>91.57</v>
      </c>
      <c r="G2224" s="63">
        <f t="shared" si="509"/>
        <v>507.81</v>
      </c>
      <c r="H2224" s="20" t="s">
        <v>46</v>
      </c>
      <c r="AE2224" s="145">
        <v>390.32</v>
      </c>
      <c r="AF2224" s="9">
        <f t="shared" si="510"/>
        <v>416.24</v>
      </c>
      <c r="AG2224" s="3">
        <f t="shared" si="505"/>
        <v>91.57</v>
      </c>
      <c r="AH2224" s="61">
        <f t="shared" si="511"/>
        <v>507.81</v>
      </c>
      <c r="AI2224" s="13">
        <f t="shared" si="506"/>
        <v>0</v>
      </c>
      <c r="AJ2224" s="13">
        <f t="shared" si="507"/>
        <v>0</v>
      </c>
      <c r="AK2224" s="13">
        <f t="shared" si="508"/>
        <v>0</v>
      </c>
    </row>
    <row r="2225" spans="1:37" ht="33">
      <c r="A2225" s="233"/>
      <c r="B2225" s="60">
        <v>6401552</v>
      </c>
      <c r="C2225" s="24" t="s">
        <v>1642</v>
      </c>
      <c r="D2225" s="76" t="s">
        <v>10</v>
      </c>
      <c r="E2225" s="62">
        <v>676.31</v>
      </c>
      <c r="F2225" s="63">
        <f t="shared" si="502"/>
        <v>148.79</v>
      </c>
      <c r="G2225" s="63">
        <f t="shared" si="509"/>
        <v>825.09999999999991</v>
      </c>
      <c r="H2225" s="20" t="s">
        <v>46</v>
      </c>
      <c r="AE2225" s="145">
        <v>634.20000000000005</v>
      </c>
      <c r="AF2225" s="9">
        <f t="shared" si="510"/>
        <v>676.31</v>
      </c>
      <c r="AG2225" s="3">
        <f t="shared" si="505"/>
        <v>148.79</v>
      </c>
      <c r="AH2225" s="61">
        <f t="shared" si="511"/>
        <v>825.09999999999991</v>
      </c>
      <c r="AI2225" s="13">
        <f t="shared" si="506"/>
        <v>0</v>
      </c>
      <c r="AJ2225" s="13">
        <f t="shared" si="507"/>
        <v>0</v>
      </c>
      <c r="AK2225" s="13">
        <f t="shared" si="508"/>
        <v>0</v>
      </c>
    </row>
    <row r="2226" spans="1:37" ht="16.5">
      <c r="A2226" s="233" t="s">
        <v>1956</v>
      </c>
      <c r="B2226" s="60">
        <v>6401557</v>
      </c>
      <c r="C2226" s="24" t="s">
        <v>1957</v>
      </c>
      <c r="D2226" s="76" t="s">
        <v>10</v>
      </c>
      <c r="E2226" s="62">
        <v>878.2</v>
      </c>
      <c r="F2226" s="63">
        <f t="shared" si="502"/>
        <v>193.2</v>
      </c>
      <c r="G2226" s="63">
        <f t="shared" ref="G2226:G2233" si="512">F2226+E2226</f>
        <v>1071.4000000000001</v>
      </c>
      <c r="H2226" s="20" t="s">
        <v>14</v>
      </c>
      <c r="AE2226" s="145">
        <v>823.52</v>
      </c>
      <c r="AF2226" s="9">
        <f t="shared" si="510"/>
        <v>878.2</v>
      </c>
      <c r="AG2226" s="3">
        <f t="shared" si="505"/>
        <v>193.2</v>
      </c>
      <c r="AH2226" s="61">
        <f t="shared" si="511"/>
        <v>1071.4000000000001</v>
      </c>
      <c r="AI2226" s="13">
        <f t="shared" si="506"/>
        <v>0</v>
      </c>
      <c r="AJ2226" s="13">
        <f t="shared" si="507"/>
        <v>0</v>
      </c>
      <c r="AK2226" s="13">
        <f t="shared" si="508"/>
        <v>0</v>
      </c>
    </row>
    <row r="2227" spans="1:37" ht="16.5">
      <c r="A2227" s="233"/>
      <c r="B2227" s="60">
        <v>6401558</v>
      </c>
      <c r="C2227" s="24" t="s">
        <v>3442</v>
      </c>
      <c r="D2227" s="76" t="s">
        <v>10</v>
      </c>
      <c r="E2227" s="62">
        <v>609.13</v>
      </c>
      <c r="F2227" s="63">
        <f t="shared" si="502"/>
        <v>134.01</v>
      </c>
      <c r="G2227" s="63">
        <f t="shared" si="512"/>
        <v>743.14</v>
      </c>
      <c r="H2227" s="20" t="s">
        <v>14</v>
      </c>
      <c r="AE2227" s="145">
        <v>571.20000000000005</v>
      </c>
      <c r="AF2227" s="9">
        <f t="shared" si="510"/>
        <v>609.13</v>
      </c>
      <c r="AG2227" s="3">
        <f t="shared" si="505"/>
        <v>134.01</v>
      </c>
      <c r="AH2227" s="61">
        <f t="shared" si="511"/>
        <v>743.14</v>
      </c>
      <c r="AI2227" s="13">
        <f t="shared" si="506"/>
        <v>0</v>
      </c>
      <c r="AJ2227" s="13">
        <f t="shared" si="507"/>
        <v>0</v>
      </c>
      <c r="AK2227" s="13">
        <f t="shared" si="508"/>
        <v>0</v>
      </c>
    </row>
    <row r="2228" spans="1:37" ht="16.5">
      <c r="A2228" s="233"/>
      <c r="B2228" s="60">
        <v>6401559</v>
      </c>
      <c r="C2228" s="24" t="s">
        <v>1958</v>
      </c>
      <c r="D2228" s="76" t="s">
        <v>10</v>
      </c>
      <c r="E2228" s="62">
        <v>875.02</v>
      </c>
      <c r="F2228" s="63">
        <f t="shared" si="502"/>
        <v>192.5</v>
      </c>
      <c r="G2228" s="63">
        <f t="shared" si="512"/>
        <v>1067.52</v>
      </c>
      <c r="H2228" s="20" t="s">
        <v>14</v>
      </c>
      <c r="AE2228" s="145">
        <v>820.54</v>
      </c>
      <c r="AF2228" s="9">
        <f t="shared" si="510"/>
        <v>875.02</v>
      </c>
      <c r="AG2228" s="3">
        <f t="shared" si="505"/>
        <v>192.5</v>
      </c>
      <c r="AH2228" s="61">
        <f t="shared" si="511"/>
        <v>1067.52</v>
      </c>
      <c r="AI2228" s="13">
        <f t="shared" si="506"/>
        <v>0</v>
      </c>
      <c r="AJ2228" s="13">
        <f t="shared" si="507"/>
        <v>0</v>
      </c>
      <c r="AK2228" s="13">
        <f t="shared" si="508"/>
        <v>0</v>
      </c>
    </row>
    <row r="2229" spans="1:37" ht="16.5">
      <c r="A2229" s="233"/>
      <c r="B2229" s="60">
        <v>6401560</v>
      </c>
      <c r="C2229" s="24" t="s">
        <v>3443</v>
      </c>
      <c r="D2229" s="76" t="s">
        <v>10</v>
      </c>
      <c r="E2229" s="62">
        <v>605.95000000000005</v>
      </c>
      <c r="F2229" s="63">
        <f t="shared" si="502"/>
        <v>133.31</v>
      </c>
      <c r="G2229" s="63">
        <f t="shared" si="512"/>
        <v>739.26</v>
      </c>
      <c r="H2229" s="20" t="s">
        <v>14</v>
      </c>
      <c r="AE2229" s="145">
        <v>568.22</v>
      </c>
      <c r="AF2229" s="9">
        <f t="shared" si="510"/>
        <v>605.95000000000005</v>
      </c>
      <c r="AG2229" s="3">
        <f t="shared" si="505"/>
        <v>133.31</v>
      </c>
      <c r="AH2229" s="61">
        <f t="shared" si="511"/>
        <v>739.26</v>
      </c>
      <c r="AI2229" s="13">
        <f t="shared" si="506"/>
        <v>0</v>
      </c>
      <c r="AJ2229" s="13">
        <f t="shared" si="507"/>
        <v>0</v>
      </c>
      <c r="AK2229" s="13">
        <f t="shared" si="508"/>
        <v>0</v>
      </c>
    </row>
    <row r="2230" spans="1:37" ht="16.5">
      <c r="A2230" s="233"/>
      <c r="B2230" s="60">
        <v>6401561</v>
      </c>
      <c r="C2230" s="24" t="s">
        <v>1959</v>
      </c>
      <c r="D2230" s="76" t="s">
        <v>10</v>
      </c>
      <c r="E2230" s="62">
        <v>886.88</v>
      </c>
      <c r="F2230" s="63">
        <f t="shared" si="502"/>
        <v>195.11</v>
      </c>
      <c r="G2230" s="63">
        <f t="shared" si="512"/>
        <v>1081.99</v>
      </c>
      <c r="H2230" s="20" t="s">
        <v>14</v>
      </c>
      <c r="AE2230" s="145">
        <v>831.66</v>
      </c>
      <c r="AF2230" s="9">
        <f t="shared" si="510"/>
        <v>886.88</v>
      </c>
      <c r="AG2230" s="3">
        <f t="shared" si="505"/>
        <v>195.11</v>
      </c>
      <c r="AH2230" s="61">
        <f t="shared" si="511"/>
        <v>1081.99</v>
      </c>
      <c r="AI2230" s="13">
        <f t="shared" si="506"/>
        <v>0</v>
      </c>
      <c r="AJ2230" s="13">
        <f t="shared" si="507"/>
        <v>0</v>
      </c>
      <c r="AK2230" s="13">
        <f t="shared" si="508"/>
        <v>0</v>
      </c>
    </row>
    <row r="2231" spans="1:37" ht="16.5">
      <c r="A2231" s="233"/>
      <c r="B2231" s="60">
        <v>6401562</v>
      </c>
      <c r="C2231" s="24" t="s">
        <v>3444</v>
      </c>
      <c r="D2231" s="76" t="s">
        <v>10</v>
      </c>
      <c r="E2231" s="62">
        <v>621.20000000000005</v>
      </c>
      <c r="F2231" s="63">
        <f t="shared" si="502"/>
        <v>136.66</v>
      </c>
      <c r="G2231" s="63">
        <f t="shared" si="512"/>
        <v>757.86</v>
      </c>
      <c r="H2231" s="20" t="s">
        <v>14</v>
      </c>
      <c r="AE2231" s="145">
        <v>582.52</v>
      </c>
      <c r="AF2231" s="9">
        <f t="shared" si="510"/>
        <v>621.20000000000005</v>
      </c>
      <c r="AG2231" s="3">
        <f t="shared" si="505"/>
        <v>136.66</v>
      </c>
      <c r="AH2231" s="61">
        <f t="shared" si="511"/>
        <v>757.86</v>
      </c>
      <c r="AI2231" s="13">
        <f t="shared" si="506"/>
        <v>0</v>
      </c>
      <c r="AJ2231" s="13">
        <f t="shared" si="507"/>
        <v>0</v>
      </c>
      <c r="AK2231" s="13">
        <f t="shared" si="508"/>
        <v>0</v>
      </c>
    </row>
    <row r="2232" spans="1:37" ht="16.5">
      <c r="A2232" s="233"/>
      <c r="B2232" s="60">
        <v>6401563</v>
      </c>
      <c r="C2232" s="24" t="s">
        <v>3486</v>
      </c>
      <c r="D2232" s="76" t="s">
        <v>10</v>
      </c>
      <c r="E2232" s="62">
        <v>886.88</v>
      </c>
      <c r="F2232" s="63">
        <f t="shared" si="502"/>
        <v>195.11</v>
      </c>
      <c r="G2232" s="63">
        <f t="shared" si="512"/>
        <v>1081.99</v>
      </c>
      <c r="H2232" s="20" t="s">
        <v>14</v>
      </c>
      <c r="AE2232" s="145">
        <v>831.66</v>
      </c>
      <c r="AF2232" s="9">
        <f t="shared" si="510"/>
        <v>886.88</v>
      </c>
      <c r="AG2232" s="3">
        <f t="shared" si="505"/>
        <v>195.11</v>
      </c>
      <c r="AH2232" s="61">
        <f t="shared" si="511"/>
        <v>1081.99</v>
      </c>
      <c r="AI2232" s="13">
        <f t="shared" si="506"/>
        <v>0</v>
      </c>
      <c r="AJ2232" s="13">
        <f t="shared" si="507"/>
        <v>0</v>
      </c>
      <c r="AK2232" s="13">
        <f t="shared" si="508"/>
        <v>0</v>
      </c>
    </row>
    <row r="2233" spans="1:37" ht="16.5">
      <c r="A2233" s="233"/>
      <c r="B2233" s="60">
        <v>6401564</v>
      </c>
      <c r="C2233" s="24" t="s">
        <v>3487</v>
      </c>
      <c r="D2233" s="76" t="s">
        <v>10</v>
      </c>
      <c r="E2233" s="62">
        <v>621.20000000000005</v>
      </c>
      <c r="F2233" s="63">
        <f t="shared" si="502"/>
        <v>136.66</v>
      </c>
      <c r="G2233" s="63">
        <f t="shared" si="512"/>
        <v>757.86</v>
      </c>
      <c r="H2233" s="20" t="s">
        <v>14</v>
      </c>
      <c r="AE2233" s="145">
        <v>582.52</v>
      </c>
      <c r="AF2233" s="9">
        <f t="shared" si="510"/>
        <v>621.20000000000005</v>
      </c>
      <c r="AG2233" s="3">
        <f t="shared" si="505"/>
        <v>136.66</v>
      </c>
      <c r="AH2233" s="61">
        <f t="shared" si="511"/>
        <v>757.86</v>
      </c>
      <c r="AI2233" s="13">
        <f t="shared" si="506"/>
        <v>0</v>
      </c>
      <c r="AJ2233" s="13">
        <f t="shared" si="507"/>
        <v>0</v>
      </c>
      <c r="AK2233" s="13">
        <f t="shared" si="508"/>
        <v>0</v>
      </c>
    </row>
    <row r="2234" spans="1:37" ht="16.5">
      <c r="A2234" s="233"/>
      <c r="B2234" s="60">
        <v>6401565</v>
      </c>
      <c r="C2234" s="24" t="s">
        <v>1960</v>
      </c>
      <c r="D2234" s="76" t="s">
        <v>10</v>
      </c>
      <c r="E2234" s="62">
        <v>880.23</v>
      </c>
      <c r="F2234" s="63">
        <f t="shared" si="502"/>
        <v>193.65</v>
      </c>
      <c r="G2234" s="63">
        <f t="shared" ref="G2234:G2239" si="513">F2234+E2234</f>
        <v>1073.8800000000001</v>
      </c>
      <c r="H2234" s="20" t="s">
        <v>14</v>
      </c>
      <c r="AE2234" s="145">
        <v>825.42</v>
      </c>
      <c r="AF2234" s="9">
        <f t="shared" si="510"/>
        <v>880.23</v>
      </c>
      <c r="AG2234" s="3">
        <f t="shared" si="505"/>
        <v>193.65</v>
      </c>
      <c r="AH2234" s="61">
        <f t="shared" si="511"/>
        <v>1073.8800000000001</v>
      </c>
      <c r="AI2234" s="13">
        <f t="shared" si="506"/>
        <v>0</v>
      </c>
      <c r="AJ2234" s="13">
        <f t="shared" si="507"/>
        <v>0</v>
      </c>
      <c r="AK2234" s="13">
        <f t="shared" si="508"/>
        <v>0</v>
      </c>
    </row>
    <row r="2235" spans="1:37" ht="16.5">
      <c r="A2235" s="233"/>
      <c r="B2235" s="60">
        <v>6401566</v>
      </c>
      <c r="C2235" s="24" t="s">
        <v>3445</v>
      </c>
      <c r="D2235" s="76" t="s">
        <v>10</v>
      </c>
      <c r="E2235" s="62">
        <v>611.15</v>
      </c>
      <c r="F2235" s="63">
        <f t="shared" si="502"/>
        <v>134.44999999999999</v>
      </c>
      <c r="G2235" s="63">
        <f t="shared" si="513"/>
        <v>745.59999999999991</v>
      </c>
      <c r="H2235" s="20" t="s">
        <v>14</v>
      </c>
      <c r="AE2235" s="145">
        <v>573.1</v>
      </c>
      <c r="AF2235" s="9">
        <f t="shared" si="510"/>
        <v>611.15</v>
      </c>
      <c r="AG2235" s="3">
        <f t="shared" si="505"/>
        <v>134.44999999999999</v>
      </c>
      <c r="AH2235" s="61">
        <f t="shared" si="511"/>
        <v>745.59999999999991</v>
      </c>
      <c r="AI2235" s="13">
        <f t="shared" si="506"/>
        <v>0</v>
      </c>
      <c r="AJ2235" s="13">
        <f t="shared" si="507"/>
        <v>0</v>
      </c>
      <c r="AK2235" s="13">
        <f t="shared" si="508"/>
        <v>0</v>
      </c>
    </row>
    <row r="2236" spans="1:37" ht="33">
      <c r="A2236" s="233" t="s">
        <v>2550</v>
      </c>
      <c r="B2236" s="60">
        <v>6401595</v>
      </c>
      <c r="C2236" s="24" t="s">
        <v>2367</v>
      </c>
      <c r="D2236" s="76" t="s">
        <v>10</v>
      </c>
      <c r="E2236" s="62">
        <v>289.54000000000002</v>
      </c>
      <c r="F2236" s="63">
        <f t="shared" si="502"/>
        <v>63.7</v>
      </c>
      <c r="G2236" s="63">
        <f t="shared" si="513"/>
        <v>353.24</v>
      </c>
      <c r="H2236" s="20" t="s">
        <v>2368</v>
      </c>
      <c r="AE2236" s="145">
        <v>271.51</v>
      </c>
      <c r="AF2236" s="9">
        <f t="shared" si="510"/>
        <v>289.54000000000002</v>
      </c>
      <c r="AG2236" s="3">
        <f t="shared" si="505"/>
        <v>63.7</v>
      </c>
      <c r="AH2236" s="61">
        <f t="shared" si="511"/>
        <v>353.24</v>
      </c>
      <c r="AI2236" s="13">
        <f t="shared" si="506"/>
        <v>0</v>
      </c>
      <c r="AJ2236" s="13">
        <f t="shared" si="507"/>
        <v>0</v>
      </c>
      <c r="AK2236" s="13">
        <f t="shared" si="508"/>
        <v>0</v>
      </c>
    </row>
    <row r="2237" spans="1:37" ht="16.5">
      <c r="A2237" s="233"/>
      <c r="B2237" s="60">
        <v>6401596</v>
      </c>
      <c r="C2237" s="24" t="s">
        <v>2549</v>
      </c>
      <c r="D2237" s="76" t="s">
        <v>10</v>
      </c>
      <c r="E2237" s="62">
        <v>93.69</v>
      </c>
      <c r="F2237" s="63">
        <f t="shared" si="502"/>
        <v>20.61</v>
      </c>
      <c r="G2237" s="63">
        <f t="shared" si="513"/>
        <v>114.3</v>
      </c>
      <c r="H2237" s="20" t="s">
        <v>2369</v>
      </c>
      <c r="AE2237" s="145">
        <v>87.86</v>
      </c>
      <c r="AF2237" s="9">
        <f t="shared" si="510"/>
        <v>93.69</v>
      </c>
      <c r="AG2237" s="3">
        <f t="shared" si="505"/>
        <v>20.61</v>
      </c>
      <c r="AH2237" s="61">
        <f t="shared" si="511"/>
        <v>114.3</v>
      </c>
      <c r="AI2237" s="13">
        <f t="shared" si="506"/>
        <v>0</v>
      </c>
      <c r="AJ2237" s="13">
        <f t="shared" si="507"/>
        <v>0</v>
      </c>
      <c r="AK2237" s="13">
        <f t="shared" si="508"/>
        <v>0</v>
      </c>
    </row>
    <row r="2238" spans="1:37" ht="33">
      <c r="A2238" s="233"/>
      <c r="B2238" s="60">
        <v>6401597</v>
      </c>
      <c r="C2238" s="24" t="s">
        <v>2370</v>
      </c>
      <c r="D2238" s="76" t="s">
        <v>10</v>
      </c>
      <c r="E2238" s="62">
        <v>94.98</v>
      </c>
      <c r="F2238" s="63">
        <f t="shared" si="502"/>
        <v>20.9</v>
      </c>
      <c r="G2238" s="63">
        <f t="shared" si="513"/>
        <v>115.88</v>
      </c>
      <c r="H2238" s="20" t="s">
        <v>2371</v>
      </c>
      <c r="AE2238" s="145">
        <v>89.07</v>
      </c>
      <c r="AF2238" s="9">
        <f t="shared" si="510"/>
        <v>94.98</v>
      </c>
      <c r="AG2238" s="3">
        <f t="shared" si="505"/>
        <v>20.9</v>
      </c>
      <c r="AH2238" s="61">
        <f t="shared" si="511"/>
        <v>115.88</v>
      </c>
      <c r="AI2238" s="13">
        <f t="shared" si="506"/>
        <v>0</v>
      </c>
      <c r="AJ2238" s="13">
        <f t="shared" si="507"/>
        <v>0</v>
      </c>
      <c r="AK2238" s="13">
        <f t="shared" si="508"/>
        <v>0</v>
      </c>
    </row>
    <row r="2239" spans="1:37" ht="16.5">
      <c r="A2239" s="233"/>
      <c r="B2239" s="60">
        <v>6401598</v>
      </c>
      <c r="C2239" s="24" t="s">
        <v>2372</v>
      </c>
      <c r="D2239" s="76" t="s">
        <v>10</v>
      </c>
      <c r="E2239" s="62">
        <v>94.98</v>
      </c>
      <c r="F2239" s="63">
        <f t="shared" si="502"/>
        <v>20.9</v>
      </c>
      <c r="G2239" s="63">
        <f t="shared" si="513"/>
        <v>115.88</v>
      </c>
      <c r="H2239" s="20" t="s">
        <v>2373</v>
      </c>
      <c r="AE2239" s="145">
        <v>89.07</v>
      </c>
      <c r="AF2239" s="9">
        <f t="shared" si="510"/>
        <v>94.98</v>
      </c>
      <c r="AG2239" s="3">
        <f t="shared" si="505"/>
        <v>20.9</v>
      </c>
      <c r="AH2239" s="61">
        <f t="shared" si="511"/>
        <v>115.88</v>
      </c>
      <c r="AI2239" s="13">
        <f t="shared" si="506"/>
        <v>0</v>
      </c>
      <c r="AJ2239" s="13">
        <f t="shared" si="507"/>
        <v>0</v>
      </c>
      <c r="AK2239" s="13">
        <f t="shared" si="508"/>
        <v>0</v>
      </c>
    </row>
    <row r="2240" spans="1:37" ht="33">
      <c r="A2240" s="94" t="s">
        <v>2552</v>
      </c>
      <c r="B2240" s="60">
        <v>6401630</v>
      </c>
      <c r="C2240" s="24" t="s">
        <v>3446</v>
      </c>
      <c r="D2240" s="76" t="s">
        <v>10</v>
      </c>
      <c r="E2240" s="62">
        <v>255</v>
      </c>
      <c r="F2240" s="63">
        <f t="shared" si="502"/>
        <v>56.1</v>
      </c>
      <c r="G2240" s="63">
        <f t="shared" ref="G2240:G2242" si="514">F2240+E2240</f>
        <v>311.10000000000002</v>
      </c>
      <c r="H2240" s="20" t="s">
        <v>2551</v>
      </c>
      <c r="AE2240" s="145">
        <v>239.12</v>
      </c>
      <c r="AF2240" s="9">
        <f t="shared" si="510"/>
        <v>255</v>
      </c>
      <c r="AG2240" s="3">
        <f t="shared" si="505"/>
        <v>56.1</v>
      </c>
      <c r="AH2240" s="61">
        <f t="shared" si="511"/>
        <v>311.10000000000002</v>
      </c>
      <c r="AI2240" s="13">
        <f t="shared" si="506"/>
        <v>0</v>
      </c>
      <c r="AJ2240" s="13">
        <f t="shared" si="507"/>
        <v>0</v>
      </c>
      <c r="AK2240" s="13">
        <f t="shared" si="508"/>
        <v>0</v>
      </c>
    </row>
    <row r="2241" spans="1:37" ht="16.5">
      <c r="A2241" s="94"/>
      <c r="B2241" s="166">
        <v>6401867</v>
      </c>
      <c r="C2241" s="149" t="s">
        <v>3544</v>
      </c>
      <c r="D2241" s="164" t="s">
        <v>10</v>
      </c>
      <c r="E2241" s="32">
        <v>882.19</v>
      </c>
      <c r="F2241" s="162">
        <f>E2241*22%</f>
        <v>194.08180000000002</v>
      </c>
      <c r="G2241" s="167">
        <f t="shared" si="514"/>
        <v>1076.2718</v>
      </c>
      <c r="H2241" s="31" t="s">
        <v>3545</v>
      </c>
      <c r="AH2241" s="61"/>
      <c r="AI2241" s="13"/>
      <c r="AJ2241" s="13"/>
      <c r="AK2241" s="13"/>
    </row>
    <row r="2242" spans="1:37" ht="16.5">
      <c r="A2242" s="94"/>
      <c r="B2242" s="166">
        <v>6401868</v>
      </c>
      <c r="C2242" s="149" t="s">
        <v>3546</v>
      </c>
      <c r="D2242" s="164" t="s">
        <v>10</v>
      </c>
      <c r="E2242" s="32">
        <v>1859.2</v>
      </c>
      <c r="F2242" s="162">
        <f>E2242*22%</f>
        <v>409.024</v>
      </c>
      <c r="G2242" s="167">
        <f t="shared" si="514"/>
        <v>2268.2240000000002</v>
      </c>
      <c r="H2242" s="31" t="s">
        <v>3547</v>
      </c>
      <c r="AH2242" s="61"/>
      <c r="AI2242" s="13"/>
      <c r="AJ2242" s="13"/>
      <c r="AK2242" s="13"/>
    </row>
    <row r="2243" spans="1:37" ht="16.5">
      <c r="A2243" s="94"/>
      <c r="B2243" s="166"/>
      <c r="C2243" s="168"/>
      <c r="D2243" s="169"/>
      <c r="E2243" s="170"/>
      <c r="F2243" s="170"/>
      <c r="G2243" s="171"/>
      <c r="H2243" s="172"/>
      <c r="AH2243" s="61"/>
      <c r="AI2243" s="13"/>
      <c r="AJ2243" s="13"/>
      <c r="AK2243" s="13"/>
    </row>
    <row r="2244" spans="1:37" ht="16.5">
      <c r="A2244" s="94"/>
      <c r="B2244" s="60"/>
      <c r="C2244" s="196" t="s">
        <v>1214</v>
      </c>
      <c r="D2244" s="197"/>
      <c r="E2244" s="197"/>
      <c r="F2244" s="197"/>
      <c r="G2244" s="197"/>
      <c r="H2244" s="198"/>
      <c r="AF2244" s="9">
        <f t="shared" si="510"/>
        <v>0</v>
      </c>
      <c r="AG2244" s="3">
        <f t="shared" si="505"/>
        <v>0</v>
      </c>
      <c r="AH2244" s="61">
        <f t="shared" si="511"/>
        <v>0</v>
      </c>
      <c r="AI2244" s="13">
        <f t="shared" si="506"/>
        <v>0</v>
      </c>
      <c r="AJ2244" s="13">
        <f t="shared" si="507"/>
        <v>0</v>
      </c>
      <c r="AK2244" s="13">
        <f t="shared" si="508"/>
        <v>0</v>
      </c>
    </row>
    <row r="2245" spans="1:37" ht="16.5">
      <c r="A2245" s="94"/>
      <c r="B2245" s="60"/>
      <c r="C2245" s="199" t="s">
        <v>1215</v>
      </c>
      <c r="D2245" s="200"/>
      <c r="E2245" s="200"/>
      <c r="F2245" s="130"/>
      <c r="G2245" s="130"/>
      <c r="H2245" s="120"/>
      <c r="AF2245" s="9">
        <f t="shared" si="510"/>
        <v>0</v>
      </c>
      <c r="AG2245" s="3">
        <f t="shared" si="505"/>
        <v>0</v>
      </c>
      <c r="AH2245" s="61">
        <f t="shared" si="511"/>
        <v>0</v>
      </c>
      <c r="AI2245" s="13">
        <f t="shared" si="506"/>
        <v>0</v>
      </c>
      <c r="AJ2245" s="13">
        <f t="shared" si="507"/>
        <v>0</v>
      </c>
      <c r="AK2245" s="13">
        <f t="shared" si="508"/>
        <v>0</v>
      </c>
    </row>
    <row r="2246" spans="1:37" ht="16.5">
      <c r="A2246" s="94"/>
      <c r="B2246" s="60"/>
      <c r="C2246" s="176" t="s">
        <v>1216</v>
      </c>
      <c r="D2246" s="177"/>
      <c r="E2246" s="177"/>
      <c r="F2246" s="131"/>
      <c r="G2246" s="131"/>
      <c r="H2246" s="121"/>
      <c r="AF2246" s="9">
        <f t="shared" si="510"/>
        <v>0</v>
      </c>
      <c r="AG2246" s="3">
        <f t="shared" si="505"/>
        <v>0</v>
      </c>
      <c r="AH2246" s="61">
        <f t="shared" si="511"/>
        <v>0</v>
      </c>
      <c r="AI2246" s="13">
        <f t="shared" si="506"/>
        <v>0</v>
      </c>
      <c r="AJ2246" s="13">
        <f t="shared" si="507"/>
        <v>0</v>
      </c>
      <c r="AK2246" s="13">
        <f t="shared" si="508"/>
        <v>0</v>
      </c>
    </row>
  </sheetData>
  <autoFilter ref="A13:JA375" xr:uid="{00000000-0001-0000-0000-000000000000}"/>
  <sortState xmlns:xlrd2="http://schemas.microsoft.com/office/spreadsheetml/2017/richdata2" ref="B733:H739">
    <sortCondition ref="B733"/>
  </sortState>
  <mergeCells count="231">
    <mergeCell ref="B2186:H2186"/>
    <mergeCell ref="B1012:H1012"/>
    <mergeCell ref="B908:H908"/>
    <mergeCell ref="B900:H900"/>
    <mergeCell ref="B769:H769"/>
    <mergeCell ref="B700:H700"/>
    <mergeCell ref="B699:H699"/>
    <mergeCell ref="B1273:H1273"/>
    <mergeCell ref="B1255:H1255"/>
    <mergeCell ref="B1235:H1235"/>
    <mergeCell ref="B1185:H1185"/>
    <mergeCell ref="B1154:H1154"/>
    <mergeCell ref="B1130:H1130"/>
    <mergeCell ref="B1127:H1127"/>
    <mergeCell ref="B1097:H1097"/>
    <mergeCell ref="B1037:H1037"/>
    <mergeCell ref="B792:H792"/>
    <mergeCell ref="B742:H742"/>
    <mergeCell ref="B1411:H1411"/>
    <mergeCell ref="B1408:H1408"/>
    <mergeCell ref="B1389:H1389"/>
    <mergeCell ref="B1384:H1384"/>
    <mergeCell ref="B1378:H1378"/>
    <mergeCell ref="B1340:H1340"/>
    <mergeCell ref="C1979:H1979"/>
    <mergeCell ref="D1975:H1975"/>
    <mergeCell ref="D1966:H1966"/>
    <mergeCell ref="D2147:H2147"/>
    <mergeCell ref="D2142:H2142"/>
    <mergeCell ref="D1828:H1828"/>
    <mergeCell ref="B1822:H1822"/>
    <mergeCell ref="D1815:H1815"/>
    <mergeCell ref="D1808:H1808"/>
    <mergeCell ref="C1939:H1939"/>
    <mergeCell ref="B1938:H1938"/>
    <mergeCell ref="D1930:H1930"/>
    <mergeCell ref="D1840:H1840"/>
    <mergeCell ref="D1834:H1834"/>
    <mergeCell ref="B2162:H2162"/>
    <mergeCell ref="B2159:H2159"/>
    <mergeCell ref="D2153:H2153"/>
    <mergeCell ref="D2135:H2135"/>
    <mergeCell ref="D2033:H2033"/>
    <mergeCell ref="B2021:H2021"/>
    <mergeCell ref="D1992:H1992"/>
    <mergeCell ref="D1988:H1988"/>
    <mergeCell ref="C1987:H1987"/>
    <mergeCell ref="D1770:H1770"/>
    <mergeCell ref="B1769:H1769"/>
    <mergeCell ref="D1761:H1761"/>
    <mergeCell ref="D1758:H1758"/>
    <mergeCell ref="D1743:H1743"/>
    <mergeCell ref="B1742:H1742"/>
    <mergeCell ref="B1715:H1715"/>
    <mergeCell ref="B1685:H1685"/>
    <mergeCell ref="A1109:A1126"/>
    <mergeCell ref="A1695:A1708"/>
    <mergeCell ref="B1330:H1330"/>
    <mergeCell ref="B1321:H1321"/>
    <mergeCell ref="B1300:H1300"/>
    <mergeCell ref="B1646:H1646"/>
    <mergeCell ref="D1592:H1592"/>
    <mergeCell ref="B1560:H1560"/>
    <mergeCell ref="B1550:H1550"/>
    <mergeCell ref="B1524:H1524"/>
    <mergeCell ref="B1504:H1504"/>
    <mergeCell ref="B1476:H1476"/>
    <mergeCell ref="B1457:H1457"/>
    <mergeCell ref="D1420:H1420"/>
    <mergeCell ref="D1962:H1962"/>
    <mergeCell ref="D1958:H1958"/>
    <mergeCell ref="D1954:H1954"/>
    <mergeCell ref="D1807:H1807"/>
    <mergeCell ref="D1799:H1799"/>
    <mergeCell ref="D1792:H1792"/>
    <mergeCell ref="B1790:H1790"/>
    <mergeCell ref="D1786:H1786"/>
    <mergeCell ref="D1780:H1780"/>
    <mergeCell ref="A2236:A2239"/>
    <mergeCell ref="B1779:H1779"/>
    <mergeCell ref="B2054:H2054"/>
    <mergeCell ref="B370:H370"/>
    <mergeCell ref="B601:H601"/>
    <mergeCell ref="A417:A421"/>
    <mergeCell ref="A427:A428"/>
    <mergeCell ref="A470:A477"/>
    <mergeCell ref="B1854:H1854"/>
    <mergeCell ref="A2156:A2161"/>
    <mergeCell ref="A2022:A2023"/>
    <mergeCell ref="B1447:H1447"/>
    <mergeCell ref="B1806:H1806"/>
    <mergeCell ref="B488:H488"/>
    <mergeCell ref="B2013:H2013"/>
    <mergeCell ref="B2087:H2087"/>
    <mergeCell ref="B2042:H2042"/>
    <mergeCell ref="B1913:H1913"/>
    <mergeCell ref="A1072:A1091"/>
    <mergeCell ref="D1953:H1953"/>
    <mergeCell ref="D1948:H1948"/>
    <mergeCell ref="A674:A698"/>
    <mergeCell ref="A1007:A1011"/>
    <mergeCell ref="A1068:A1069"/>
    <mergeCell ref="B386:H386"/>
    <mergeCell ref="A1045:A1047"/>
    <mergeCell ref="A2226:A2235"/>
    <mergeCell ref="A2025:A2026"/>
    <mergeCell ref="A2019:A2020"/>
    <mergeCell ref="A1963:A1965"/>
    <mergeCell ref="A1904:A1912"/>
    <mergeCell ref="A1976:A1978"/>
    <mergeCell ref="A1739:A1741"/>
    <mergeCell ref="A2120:A2131"/>
    <mergeCell ref="A2185:A2206"/>
    <mergeCell ref="A1829:A1832"/>
    <mergeCell ref="A877:A899"/>
    <mergeCell ref="A986:A1002"/>
    <mergeCell ref="A2207:A2225"/>
    <mergeCell ref="D2005:H2005"/>
    <mergeCell ref="D2007:H2007"/>
    <mergeCell ref="D2052:H2052"/>
    <mergeCell ref="D1940:H1940"/>
    <mergeCell ref="B1356:H1356"/>
    <mergeCell ref="A641:A642"/>
    <mergeCell ref="A1967:A1974"/>
    <mergeCell ref="A731:A732"/>
    <mergeCell ref="B1349:H1349"/>
    <mergeCell ref="A281:A283"/>
    <mergeCell ref="A307:A308"/>
    <mergeCell ref="A313:A316"/>
    <mergeCell ref="A284:A302"/>
    <mergeCell ref="A2162:A2164"/>
    <mergeCell ref="A1793:A1798"/>
    <mergeCell ref="A1800:A1805"/>
    <mergeCell ref="A1824:A1827"/>
    <mergeCell ref="A1942:A1944"/>
    <mergeCell ref="A1959:A1961"/>
    <mergeCell ref="A1989:A1991"/>
    <mergeCell ref="A1003:A1006"/>
    <mergeCell ref="A1676:A1681"/>
    <mergeCell ref="A2117:A2118"/>
    <mergeCell ref="A2080:A2082"/>
    <mergeCell ref="A1984:A1986"/>
    <mergeCell ref="A1993:A1994"/>
    <mergeCell ref="A2008:A2010"/>
    <mergeCell ref="A2148:A2151"/>
    <mergeCell ref="A2034:A2035"/>
    <mergeCell ref="A2037:A2038"/>
    <mergeCell ref="A2113:A2116"/>
    <mergeCell ref="A915:A927"/>
    <mergeCell ref="A1065:A1067"/>
    <mergeCell ref="A94:A249"/>
    <mergeCell ref="A15:A93"/>
    <mergeCell ref="B250:H250"/>
    <mergeCell ref="B429:H429"/>
    <mergeCell ref="A872:A876"/>
    <mergeCell ref="A805:A810"/>
    <mergeCell ref="A865:A867"/>
    <mergeCell ref="B555:H555"/>
    <mergeCell ref="B387:H387"/>
    <mergeCell ref="B541:H541"/>
    <mergeCell ref="A349:A350"/>
    <mergeCell ref="B781:H781"/>
    <mergeCell ref="A489:A497"/>
    <mergeCell ref="B580:H580"/>
    <mergeCell ref="A539:A540"/>
    <mergeCell ref="A552:A554"/>
    <mergeCell ref="A518:A533"/>
    <mergeCell ref="A667:A673"/>
    <mergeCell ref="B734:H734"/>
    <mergeCell ref="C643:H643"/>
    <mergeCell ref="A868:A871"/>
    <mergeCell ref="B534:H534"/>
    <mergeCell ref="B811:H811"/>
    <mergeCell ref="A589:A590"/>
    <mergeCell ref="A11:A12"/>
    <mergeCell ref="B11:B12"/>
    <mergeCell ref="C11:C12"/>
    <mergeCell ref="D11:D12"/>
    <mergeCell ref="E11:G11"/>
    <mergeCell ref="H11:H12"/>
    <mergeCell ref="I11:I12"/>
    <mergeCell ref="B7:H7"/>
    <mergeCell ref="B8:H10"/>
    <mergeCell ref="F2:H2"/>
    <mergeCell ref="F3:H3"/>
    <mergeCell ref="F4:H4"/>
    <mergeCell ref="F5:H5"/>
    <mergeCell ref="B591:H591"/>
    <mergeCell ref="B303:H303"/>
    <mergeCell ref="B251:H251"/>
    <mergeCell ref="B448:H448"/>
    <mergeCell ref="B351:H351"/>
    <mergeCell ref="B321:H321"/>
    <mergeCell ref="B330:H330"/>
    <mergeCell ref="B14:H14"/>
    <mergeCell ref="B498:H498"/>
    <mergeCell ref="B309:H309"/>
    <mergeCell ref="B343:H343"/>
    <mergeCell ref="D334:H334"/>
    <mergeCell ref="D337:H337"/>
    <mergeCell ref="B336:H336"/>
    <mergeCell ref="B478:H478"/>
    <mergeCell ref="B572:H572"/>
    <mergeCell ref="B317:H317"/>
    <mergeCell ref="B358:H358"/>
    <mergeCell ref="B422:H422"/>
    <mergeCell ref="B434:H434"/>
    <mergeCell ref="C2246:E2246"/>
    <mergeCell ref="B438:H438"/>
    <mergeCell ref="B499:H499"/>
    <mergeCell ref="D1934:H1934"/>
    <mergeCell ref="B2061:H2061"/>
    <mergeCell ref="B1598:H1598"/>
    <mergeCell ref="B1479:H1479"/>
    <mergeCell ref="D1791:H1791"/>
    <mergeCell ref="B1094:H1094"/>
    <mergeCell ref="D1098:H1098"/>
    <mergeCell ref="C2244:H2244"/>
    <mergeCell ref="C2245:E2245"/>
    <mergeCell ref="B2134:H2134"/>
    <mergeCell ref="B2079:H2079"/>
    <mergeCell ref="D909:H909"/>
    <mergeCell ref="B928:H928"/>
    <mergeCell ref="B1624:H1624"/>
    <mergeCell ref="D1823:H1823"/>
    <mergeCell ref="B1627:H1627"/>
    <mergeCell ref="B1024:H1024"/>
    <mergeCell ref="B1581:H1581"/>
    <mergeCell ref="B1030:H1030"/>
    <mergeCell ref="B2165:H2165"/>
    <mergeCell ref="D1945:H1945"/>
  </mergeCells>
  <phoneticPr fontId="30" type="noConversion"/>
  <conditionalFormatting sqref="AI14:AK2246">
    <cfRule type="colorScale" priority="21">
      <colorScale>
        <cfvo type="num" val="-0.01"/>
        <cfvo type="num" val="0"/>
        <cfvo type="num" val="0.01"/>
        <color rgb="FFF8696B"/>
        <color theme="0"/>
        <color rgb="FFFF0000"/>
      </colorScale>
    </cfRule>
  </conditionalFormatting>
  <pageMargins left="0.16287878787878787" right="0" top="0" bottom="0" header="0.31496062992125984" footer="0.31496062992125984"/>
  <pageSetup paperSize="9" scale="38" fitToHeight="0" orientation="portrait"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3:G8"/>
  <sheetViews>
    <sheetView workbookViewId="0">
      <selection activeCell="I4" sqref="I4"/>
    </sheetView>
  </sheetViews>
  <sheetFormatPr defaultRowHeight="15"/>
  <cols>
    <col min="1" max="1" width="13.5703125" customWidth="1"/>
    <col min="2" max="2" width="33.42578125" customWidth="1"/>
    <col min="3" max="3" width="9.85546875" customWidth="1"/>
    <col min="4" max="4" width="14.42578125" customWidth="1"/>
    <col min="5" max="5" width="12.28515625" customWidth="1"/>
    <col min="6" max="6" width="13" customWidth="1"/>
  </cols>
  <sheetData>
    <row r="3" spans="1:7" ht="114" customHeight="1">
      <c r="A3" s="60">
        <v>6401086</v>
      </c>
      <c r="B3" s="22" t="s">
        <v>972</v>
      </c>
      <c r="C3" s="83" t="s">
        <v>93</v>
      </c>
      <c r="D3" s="62">
        <v>12613.2</v>
      </c>
      <c r="E3" s="63">
        <f t="shared" ref="E3:E8" si="0">ROUND(D3*0.22,2)</f>
        <v>2774.9</v>
      </c>
      <c r="F3" s="63">
        <f t="shared" ref="F3:F5" si="1">E3+D3</f>
        <v>15388.1</v>
      </c>
    </row>
    <row r="4" spans="1:7" ht="128.25" customHeight="1">
      <c r="A4" s="60">
        <v>6401087</v>
      </c>
      <c r="B4" s="22" t="s">
        <v>973</v>
      </c>
      <c r="C4" s="83" t="s">
        <v>93</v>
      </c>
      <c r="D4" s="62">
        <v>14067.62</v>
      </c>
      <c r="E4" s="63">
        <f t="shared" si="0"/>
        <v>3094.88</v>
      </c>
      <c r="F4" s="63">
        <f t="shared" si="1"/>
        <v>17162.5</v>
      </c>
    </row>
    <row r="5" spans="1:7" ht="144" customHeight="1">
      <c r="A5" s="60">
        <v>6401088</v>
      </c>
      <c r="B5" s="22" t="s">
        <v>974</v>
      </c>
      <c r="C5" s="83" t="s">
        <v>93</v>
      </c>
      <c r="D5" s="62">
        <v>15474.4</v>
      </c>
      <c r="E5" s="63">
        <f t="shared" si="0"/>
        <v>3404.37</v>
      </c>
      <c r="F5" s="63">
        <f t="shared" si="1"/>
        <v>18878.77</v>
      </c>
    </row>
    <row r="6" spans="1:7" ht="66">
      <c r="A6" s="87" t="s">
        <v>2735</v>
      </c>
      <c r="B6" s="123" t="s">
        <v>2676</v>
      </c>
      <c r="C6" s="114" t="s">
        <v>78</v>
      </c>
      <c r="D6" s="81">
        <v>9010.48</v>
      </c>
      <c r="E6" s="81">
        <f t="shared" si="0"/>
        <v>1982.31</v>
      </c>
      <c r="F6" s="81">
        <f t="shared" ref="F6:F7" si="2">D6+E6</f>
        <v>10992.789999999999</v>
      </c>
    </row>
    <row r="7" spans="1:7" ht="49.5">
      <c r="A7" s="87" t="s">
        <v>2845</v>
      </c>
      <c r="B7" s="123" t="s">
        <v>2705</v>
      </c>
      <c r="C7" s="114" t="s">
        <v>78</v>
      </c>
      <c r="D7" s="81">
        <v>10418.459999999999</v>
      </c>
      <c r="E7" s="81">
        <f t="shared" si="0"/>
        <v>2292.06</v>
      </c>
      <c r="F7" s="81">
        <f t="shared" si="2"/>
        <v>12710.519999999999</v>
      </c>
    </row>
    <row r="8" spans="1:7" ht="16.5">
      <c r="A8" s="60">
        <v>6401789</v>
      </c>
      <c r="B8" s="175" t="s">
        <v>3589</v>
      </c>
      <c r="C8" s="101" t="s">
        <v>10</v>
      </c>
      <c r="D8" s="62">
        <v>565.44000000000005</v>
      </c>
      <c r="E8" s="63">
        <f t="shared" si="0"/>
        <v>124.4</v>
      </c>
      <c r="F8" s="63">
        <f t="shared" ref="F8" si="3">E8+D8</f>
        <v>689.84</v>
      </c>
      <c r="G8" s="27"/>
    </row>
  </sheetData>
  <pageMargins left="0.70866141732283472" right="0.70866141732283472"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273"/>
  <sheetViews>
    <sheetView view="pageBreakPreview" zoomScaleNormal="100" zoomScaleSheetLayoutView="100" workbookViewId="0">
      <selection activeCell="C326" sqref="C326"/>
    </sheetView>
  </sheetViews>
  <sheetFormatPr defaultRowHeight="15"/>
  <cols>
    <col min="2" max="2" width="14" customWidth="1"/>
    <col min="3" max="3" width="134" customWidth="1"/>
    <col min="4" max="4" width="19.5703125" customWidth="1"/>
    <col min="5" max="7" width="13.28515625" customWidth="1"/>
    <col min="8" max="8" width="36.42578125" customWidth="1"/>
  </cols>
  <sheetData>
    <row r="1" spans="2:8" ht="15.75">
      <c r="B1" s="1"/>
      <c r="C1" s="36"/>
      <c r="D1" s="38"/>
      <c r="E1" s="38"/>
      <c r="F1" s="38"/>
      <c r="G1" s="38"/>
      <c r="H1" s="34"/>
    </row>
    <row r="2" spans="2:8" ht="20.25">
      <c r="B2" s="261" t="s">
        <v>0</v>
      </c>
      <c r="C2" s="261"/>
      <c r="D2" s="261"/>
      <c r="E2" s="261"/>
      <c r="F2" s="261"/>
      <c r="G2" s="261"/>
      <c r="H2" s="261"/>
    </row>
    <row r="3" spans="2:8">
      <c r="B3" s="262" t="s">
        <v>1252</v>
      </c>
      <c r="C3" s="263"/>
      <c r="D3" s="263"/>
      <c r="E3" s="263"/>
      <c r="F3" s="263"/>
      <c r="G3" s="263"/>
      <c r="H3" s="263"/>
    </row>
    <row r="4" spans="2:8">
      <c r="B4" s="263"/>
      <c r="C4" s="263"/>
      <c r="D4" s="263"/>
      <c r="E4" s="263"/>
      <c r="F4" s="263"/>
      <c r="G4" s="263"/>
      <c r="H4" s="263"/>
    </row>
    <row r="5" spans="2:8">
      <c r="B5" s="263"/>
      <c r="C5" s="263"/>
      <c r="D5" s="263"/>
      <c r="E5" s="263"/>
      <c r="F5" s="263"/>
      <c r="G5" s="263"/>
      <c r="H5" s="263"/>
    </row>
    <row r="6" spans="2:8" ht="16.5">
      <c r="B6" s="264" t="s">
        <v>1</v>
      </c>
      <c r="C6" s="221" t="s">
        <v>2</v>
      </c>
      <c r="D6" s="265" t="s">
        <v>3</v>
      </c>
      <c r="E6" s="266" t="s">
        <v>4</v>
      </c>
      <c r="F6" s="266"/>
      <c r="G6" s="266"/>
      <c r="H6" s="265" t="s">
        <v>5</v>
      </c>
    </row>
    <row r="7" spans="2:8" ht="33">
      <c r="B7" s="264"/>
      <c r="C7" s="221"/>
      <c r="D7" s="265"/>
      <c r="E7" s="4" t="s">
        <v>7</v>
      </c>
      <c r="F7" s="4" t="s">
        <v>8</v>
      </c>
      <c r="G7" s="4" t="s">
        <v>9</v>
      </c>
      <c r="H7" s="265"/>
    </row>
    <row r="8" spans="2:8" ht="16.5">
      <c r="B8" s="5">
        <v>1</v>
      </c>
      <c r="C8" s="37">
        <v>2</v>
      </c>
      <c r="D8" s="54">
        <v>3</v>
      </c>
      <c r="E8" s="6">
        <v>4</v>
      </c>
      <c r="F8" s="6">
        <v>5</v>
      </c>
      <c r="G8" s="6">
        <v>6</v>
      </c>
      <c r="H8" s="35" t="s">
        <v>1228</v>
      </c>
    </row>
    <row r="9" spans="2:8" ht="15" customHeight="1">
      <c r="B9" s="267" t="s">
        <v>1425</v>
      </c>
      <c r="C9" s="267"/>
      <c r="D9" s="267"/>
      <c r="E9" s="267"/>
      <c r="F9" s="267"/>
      <c r="G9" s="267"/>
      <c r="H9" s="267"/>
    </row>
    <row r="10" spans="2:8" ht="15" customHeight="1">
      <c r="B10" s="267"/>
      <c r="C10" s="267"/>
      <c r="D10" s="267"/>
      <c r="E10" s="267"/>
      <c r="F10" s="267"/>
      <c r="G10" s="267"/>
      <c r="H10" s="267"/>
    </row>
    <row r="11" spans="2:8" ht="16.5">
      <c r="B11" s="21"/>
      <c r="C11" s="39" t="s">
        <v>1255</v>
      </c>
      <c r="D11" s="39"/>
      <c r="E11" s="40"/>
      <c r="F11" s="40"/>
      <c r="G11" s="40"/>
      <c r="H11" s="39"/>
    </row>
    <row r="12" spans="2:8" ht="16.5">
      <c r="B12" s="268" t="s">
        <v>1256</v>
      </c>
      <c r="C12" s="269"/>
      <c r="D12" s="269"/>
      <c r="E12" s="269"/>
      <c r="F12" s="269"/>
      <c r="G12" s="269"/>
      <c r="H12" s="270"/>
    </row>
    <row r="13" spans="2:8" ht="16.5">
      <c r="B13" s="21" t="s">
        <v>1426</v>
      </c>
      <c r="C13" s="22" t="s">
        <v>1623</v>
      </c>
      <c r="D13" s="22" t="s">
        <v>55</v>
      </c>
      <c r="E13" s="23">
        <v>1250</v>
      </c>
      <c r="F13" s="59">
        <f>E13*20%</f>
        <v>250</v>
      </c>
      <c r="G13" s="59">
        <f>E13+F13</f>
        <v>1500</v>
      </c>
      <c r="H13" s="16"/>
    </row>
    <row r="14" spans="2:8" ht="16.5">
      <c r="B14" s="21" t="s">
        <v>1624</v>
      </c>
      <c r="C14" s="22" t="s">
        <v>1625</v>
      </c>
      <c r="D14" s="22" t="s">
        <v>55</v>
      </c>
      <c r="E14" s="23">
        <v>2500</v>
      </c>
      <c r="F14" s="59">
        <f t="shared" ref="F14" si="0">E14*20%</f>
        <v>500</v>
      </c>
      <c r="G14" s="59">
        <f t="shared" ref="G14" si="1">E14+F14</f>
        <v>3000</v>
      </c>
      <c r="H14" s="16"/>
    </row>
    <row r="15" spans="2:8" ht="16.5">
      <c r="B15" s="21" t="s">
        <v>1427</v>
      </c>
      <c r="C15" s="22" t="s">
        <v>1257</v>
      </c>
      <c r="D15" s="22" t="s">
        <v>173</v>
      </c>
      <c r="E15" s="23">
        <v>166.67</v>
      </c>
      <c r="F15" s="59">
        <f>E15/100*20</f>
        <v>33.333999999999996</v>
      </c>
      <c r="G15" s="59">
        <f>E15+F15</f>
        <v>200.00399999999999</v>
      </c>
      <c r="H15" s="16"/>
    </row>
    <row r="16" spans="2:8" ht="16.5">
      <c r="B16" s="21" t="s">
        <v>1428</v>
      </c>
      <c r="C16" s="22" t="s">
        <v>1258</v>
      </c>
      <c r="D16" s="22" t="s">
        <v>65</v>
      </c>
      <c r="E16" s="23">
        <v>1250</v>
      </c>
      <c r="F16" s="59">
        <f>E16/100*20</f>
        <v>250</v>
      </c>
      <c r="G16" s="59">
        <f>E16+F16</f>
        <v>1500</v>
      </c>
      <c r="H16" s="16"/>
    </row>
    <row r="17" spans="2:8" ht="16.5">
      <c r="B17" s="21" t="s">
        <v>1429</v>
      </c>
      <c r="C17" s="22" t="s">
        <v>1259</v>
      </c>
      <c r="D17" s="22" t="s">
        <v>65</v>
      </c>
      <c r="E17" s="23">
        <v>1250</v>
      </c>
      <c r="F17" s="59">
        <f>E17/100*20</f>
        <v>250</v>
      </c>
      <c r="G17" s="59">
        <f>E17+F17</f>
        <v>1500</v>
      </c>
      <c r="H17" s="16"/>
    </row>
    <row r="18" spans="2:8" ht="16.5">
      <c r="B18" s="268" t="s">
        <v>1260</v>
      </c>
      <c r="C18" s="269"/>
      <c r="D18" s="269"/>
      <c r="E18" s="269"/>
      <c r="F18" s="269"/>
      <c r="G18" s="269"/>
      <c r="H18" s="270"/>
    </row>
    <row r="19" spans="2:8" ht="16.5">
      <c r="B19" s="21" t="s">
        <v>1430</v>
      </c>
      <c r="C19" s="22" t="s">
        <v>1261</v>
      </c>
      <c r="D19" s="22" t="s">
        <v>65</v>
      </c>
      <c r="E19" s="23">
        <v>250</v>
      </c>
      <c r="F19" s="59">
        <f>E19/100*20</f>
        <v>50</v>
      </c>
      <c r="G19" s="59">
        <f>E19+F19</f>
        <v>300</v>
      </c>
      <c r="H19" s="16"/>
    </row>
    <row r="20" spans="2:8" ht="16.5">
      <c r="B20" s="21" t="s">
        <v>1431</v>
      </c>
      <c r="C20" s="22" t="s">
        <v>1262</v>
      </c>
      <c r="D20" s="22" t="s">
        <v>65</v>
      </c>
      <c r="E20" s="23">
        <v>250</v>
      </c>
      <c r="F20" s="59">
        <f>E20/100*20</f>
        <v>50</v>
      </c>
      <c r="G20" s="59">
        <f>E20+F20</f>
        <v>300</v>
      </c>
      <c r="H20" s="16"/>
    </row>
    <row r="21" spans="2:8" ht="16.5">
      <c r="B21" s="21" t="s">
        <v>1432</v>
      </c>
      <c r="C21" s="22" t="s">
        <v>1263</v>
      </c>
      <c r="D21" s="22" t="s">
        <v>65</v>
      </c>
      <c r="E21" s="23">
        <v>416.67</v>
      </c>
      <c r="F21" s="59">
        <f>E21/100*20</f>
        <v>83.334000000000003</v>
      </c>
      <c r="G21" s="59">
        <f>E21+F21</f>
        <v>500.00400000000002</v>
      </c>
      <c r="H21" s="16"/>
    </row>
    <row r="22" spans="2:8" ht="16.5">
      <c r="B22" s="21" t="s">
        <v>1433</v>
      </c>
      <c r="C22" s="22" t="s">
        <v>1264</v>
      </c>
      <c r="D22" s="22" t="s">
        <v>199</v>
      </c>
      <c r="E22" s="23">
        <v>416.67</v>
      </c>
      <c r="F22" s="59">
        <f>E22/100*20</f>
        <v>83.334000000000003</v>
      </c>
      <c r="G22" s="59">
        <f>E22+F22</f>
        <v>500.00400000000002</v>
      </c>
      <c r="H22" s="16"/>
    </row>
    <row r="23" spans="2:8" ht="16.5">
      <c r="B23" s="21" t="s">
        <v>1434</v>
      </c>
      <c r="C23" s="22" t="s">
        <v>1265</v>
      </c>
      <c r="D23" s="22" t="s">
        <v>199</v>
      </c>
      <c r="E23" s="23">
        <v>416.67</v>
      </c>
      <c r="F23" s="59">
        <f>E23/100*20</f>
        <v>83.334000000000003</v>
      </c>
      <c r="G23" s="59">
        <f>E23+F23</f>
        <v>500.00400000000002</v>
      </c>
      <c r="H23" s="16"/>
    </row>
    <row r="24" spans="2:8" ht="17.25">
      <c r="B24" s="43"/>
      <c r="C24" s="44" t="s">
        <v>1266</v>
      </c>
      <c r="D24" s="31"/>
      <c r="E24" s="23"/>
      <c r="F24" s="23"/>
      <c r="G24" s="23"/>
      <c r="H24" s="16"/>
    </row>
    <row r="25" spans="2:8" ht="16.5">
      <c r="B25" s="21" t="s">
        <v>1435</v>
      </c>
      <c r="C25" s="22" t="s">
        <v>1267</v>
      </c>
      <c r="D25" s="22" t="s">
        <v>78</v>
      </c>
      <c r="E25" s="23">
        <v>375</v>
      </c>
      <c r="F25" s="59">
        <f t="shared" ref="F25:F33" si="2">E25/100*20</f>
        <v>75</v>
      </c>
      <c r="G25" s="59">
        <f t="shared" ref="G25:G33" si="3">E25+F25</f>
        <v>450</v>
      </c>
      <c r="H25" s="16"/>
    </row>
    <row r="26" spans="2:8" ht="16.5">
      <c r="B26" s="21" t="s">
        <v>1436</v>
      </c>
      <c r="C26" s="22" t="s">
        <v>1268</v>
      </c>
      <c r="D26" s="22" t="s">
        <v>78</v>
      </c>
      <c r="E26" s="23">
        <v>375</v>
      </c>
      <c r="F26" s="59">
        <f t="shared" si="2"/>
        <v>75</v>
      </c>
      <c r="G26" s="59">
        <f t="shared" si="3"/>
        <v>450</v>
      </c>
      <c r="H26" s="16"/>
    </row>
    <row r="27" spans="2:8" ht="16.5">
      <c r="B27" s="21" t="s">
        <v>1437</v>
      </c>
      <c r="C27" s="22" t="s">
        <v>1269</v>
      </c>
      <c r="D27" s="22" t="s">
        <v>78</v>
      </c>
      <c r="E27" s="23">
        <v>375</v>
      </c>
      <c r="F27" s="59">
        <f t="shared" si="2"/>
        <v>75</v>
      </c>
      <c r="G27" s="59">
        <f t="shared" si="3"/>
        <v>450</v>
      </c>
      <c r="H27" s="16"/>
    </row>
    <row r="28" spans="2:8" ht="16.5">
      <c r="B28" s="21" t="s">
        <v>1438</v>
      </c>
      <c r="C28" s="22" t="s">
        <v>203</v>
      </c>
      <c r="D28" s="22" t="s">
        <v>199</v>
      </c>
      <c r="E28" s="23">
        <v>250</v>
      </c>
      <c r="F28" s="59">
        <f t="shared" si="2"/>
        <v>50</v>
      </c>
      <c r="G28" s="59">
        <f t="shared" si="3"/>
        <v>300</v>
      </c>
      <c r="H28" s="16"/>
    </row>
    <row r="29" spans="2:8" ht="33">
      <c r="B29" s="21" t="s">
        <v>1439</v>
      </c>
      <c r="C29" s="22" t="s">
        <v>1270</v>
      </c>
      <c r="D29" s="22" t="s">
        <v>1271</v>
      </c>
      <c r="E29" s="23">
        <v>166.67</v>
      </c>
      <c r="F29" s="59">
        <f t="shared" si="2"/>
        <v>33.333999999999996</v>
      </c>
      <c r="G29" s="59">
        <f t="shared" si="3"/>
        <v>200.00399999999999</v>
      </c>
      <c r="H29" s="16"/>
    </row>
    <row r="30" spans="2:8" ht="16.5">
      <c r="B30" s="21" t="s">
        <v>1440</v>
      </c>
      <c r="C30" s="22" t="s">
        <v>1272</v>
      </c>
      <c r="D30" s="22" t="s">
        <v>80</v>
      </c>
      <c r="E30" s="23">
        <v>250</v>
      </c>
      <c r="F30" s="59">
        <f t="shared" si="2"/>
        <v>50</v>
      </c>
      <c r="G30" s="59">
        <f t="shared" si="3"/>
        <v>300</v>
      </c>
      <c r="H30" s="16"/>
    </row>
    <row r="31" spans="2:8" ht="16.5">
      <c r="B31" s="21" t="s">
        <v>1441</v>
      </c>
      <c r="C31" s="22" t="s">
        <v>1273</v>
      </c>
      <c r="D31" s="22" t="s">
        <v>65</v>
      </c>
      <c r="E31" s="23">
        <v>208.33</v>
      </c>
      <c r="F31" s="59">
        <f t="shared" si="2"/>
        <v>41.665999999999997</v>
      </c>
      <c r="G31" s="59">
        <f t="shared" si="3"/>
        <v>249.99600000000001</v>
      </c>
      <c r="H31" s="16"/>
    </row>
    <row r="32" spans="2:8" ht="16.5">
      <c r="B32" s="21" t="s">
        <v>1442</v>
      </c>
      <c r="C32" s="22" t="s">
        <v>1274</v>
      </c>
      <c r="D32" s="22" t="s">
        <v>65</v>
      </c>
      <c r="E32" s="23">
        <v>208.33</v>
      </c>
      <c r="F32" s="59">
        <f t="shared" si="2"/>
        <v>41.665999999999997</v>
      </c>
      <c r="G32" s="59">
        <f t="shared" si="3"/>
        <v>249.99600000000001</v>
      </c>
      <c r="H32" s="16"/>
    </row>
    <row r="33" spans="2:8" ht="16.5">
      <c r="B33" s="21" t="s">
        <v>1443</v>
      </c>
      <c r="C33" s="22" t="s">
        <v>1275</v>
      </c>
      <c r="D33" s="22" t="s">
        <v>209</v>
      </c>
      <c r="E33" s="23">
        <v>208.33</v>
      </c>
      <c r="F33" s="59">
        <f t="shared" si="2"/>
        <v>41.665999999999997</v>
      </c>
      <c r="G33" s="59">
        <f t="shared" si="3"/>
        <v>249.99600000000001</v>
      </c>
      <c r="H33" s="16"/>
    </row>
    <row r="34" spans="2:8" ht="17.25">
      <c r="B34" s="43"/>
      <c r="C34" s="44" t="s">
        <v>1276</v>
      </c>
      <c r="D34" s="31"/>
      <c r="E34" s="23"/>
      <c r="F34" s="23"/>
      <c r="G34" s="23"/>
      <c r="H34" s="16"/>
    </row>
    <row r="35" spans="2:8" ht="16.5">
      <c r="B35" s="21" t="s">
        <v>1444</v>
      </c>
      <c r="C35" s="22" t="s">
        <v>1277</v>
      </c>
      <c r="D35" s="22" t="s">
        <v>209</v>
      </c>
      <c r="E35" s="23">
        <v>375</v>
      </c>
      <c r="F35" s="59">
        <f>E35/100*20</f>
        <v>75</v>
      </c>
      <c r="G35" s="59">
        <f>E35+F35</f>
        <v>450</v>
      </c>
      <c r="H35" s="16"/>
    </row>
    <row r="36" spans="2:8" ht="16.5">
      <c r="B36" s="21" t="s">
        <v>1445</v>
      </c>
      <c r="C36" s="22" t="s">
        <v>1278</v>
      </c>
      <c r="D36" s="22" t="s">
        <v>209</v>
      </c>
      <c r="E36" s="23">
        <v>375</v>
      </c>
      <c r="F36" s="59">
        <f>E36/100*20</f>
        <v>75</v>
      </c>
      <c r="G36" s="59">
        <f>E36+F36</f>
        <v>450</v>
      </c>
      <c r="H36" s="16"/>
    </row>
    <row r="37" spans="2:8" ht="16.5">
      <c r="B37" s="21" t="s">
        <v>1446</v>
      </c>
      <c r="C37" s="22" t="s">
        <v>1279</v>
      </c>
      <c r="D37" s="22" t="s">
        <v>199</v>
      </c>
      <c r="E37" s="23">
        <v>250</v>
      </c>
      <c r="F37" s="59">
        <f>E37/100*20</f>
        <v>50</v>
      </c>
      <c r="G37" s="59">
        <f>E37+F37</f>
        <v>300</v>
      </c>
      <c r="H37" s="16"/>
    </row>
    <row r="38" spans="2:8" ht="16.5">
      <c r="B38" s="21" t="s">
        <v>1447</v>
      </c>
      <c r="C38" s="22" t="s">
        <v>1280</v>
      </c>
      <c r="D38" s="22" t="s">
        <v>199</v>
      </c>
      <c r="E38" s="23">
        <v>208.33</v>
      </c>
      <c r="F38" s="59">
        <f>E38/100*20</f>
        <v>41.665999999999997</v>
      </c>
      <c r="G38" s="59">
        <f>E38+F38</f>
        <v>249.99600000000001</v>
      </c>
      <c r="H38" s="16"/>
    </row>
    <row r="39" spans="2:8" ht="17.25">
      <c r="B39" s="21"/>
      <c r="C39" s="44" t="s">
        <v>1281</v>
      </c>
      <c r="D39" s="22"/>
      <c r="E39" s="23"/>
      <c r="F39" s="23"/>
      <c r="G39" s="23"/>
      <c r="H39" s="16"/>
    </row>
    <row r="40" spans="2:8" ht="16.5">
      <c r="B40" s="51" t="s">
        <v>1448</v>
      </c>
      <c r="C40" s="22" t="s">
        <v>1282</v>
      </c>
      <c r="D40" s="31" t="s">
        <v>1283</v>
      </c>
      <c r="E40" s="23">
        <v>275</v>
      </c>
      <c r="F40" s="59">
        <f>E40/100*20</f>
        <v>55</v>
      </c>
      <c r="G40" s="59">
        <f>E40+F40</f>
        <v>330</v>
      </c>
      <c r="H40" s="16"/>
    </row>
    <row r="41" spans="2:8" ht="16.5">
      <c r="B41" s="21" t="s">
        <v>1449</v>
      </c>
      <c r="C41" s="22" t="s">
        <v>1284</v>
      </c>
      <c r="D41" s="31" t="s">
        <v>1283</v>
      </c>
      <c r="E41" s="23">
        <v>275</v>
      </c>
      <c r="F41" s="59">
        <f>E41/100*20</f>
        <v>55</v>
      </c>
      <c r="G41" s="59">
        <f>E41+F41</f>
        <v>330</v>
      </c>
      <c r="H41" s="16"/>
    </row>
    <row r="42" spans="2:8" ht="17.25">
      <c r="B42" s="21"/>
      <c r="C42" s="44" t="s">
        <v>1285</v>
      </c>
      <c r="D42" s="22"/>
      <c r="E42" s="23"/>
      <c r="F42" s="23"/>
      <c r="G42" s="23"/>
      <c r="H42" s="16"/>
    </row>
    <row r="43" spans="2:8" ht="17.25">
      <c r="B43" s="51" t="s">
        <v>1450</v>
      </c>
      <c r="C43" s="44" t="s">
        <v>1286</v>
      </c>
      <c r="D43" s="31" t="s">
        <v>65</v>
      </c>
      <c r="E43" s="23">
        <v>291.67</v>
      </c>
      <c r="F43" s="59">
        <f>E43/100*20</f>
        <v>58.334000000000003</v>
      </c>
      <c r="G43" s="59">
        <f>E43+F43</f>
        <v>350.00400000000002</v>
      </c>
      <c r="H43" s="16"/>
    </row>
    <row r="44" spans="2:8" ht="16.5">
      <c r="B44" s="21" t="s">
        <v>1451</v>
      </c>
      <c r="C44" s="22" t="s">
        <v>1287</v>
      </c>
      <c r="D44" s="31" t="s">
        <v>65</v>
      </c>
      <c r="E44" s="23">
        <v>375</v>
      </c>
      <c r="F44" s="59">
        <f>E44/100*20</f>
        <v>75</v>
      </c>
      <c r="G44" s="59">
        <f>E44+F44</f>
        <v>450</v>
      </c>
      <c r="H44" s="16"/>
    </row>
    <row r="45" spans="2:8" ht="17.25">
      <c r="B45" s="21"/>
      <c r="C45" s="44" t="s">
        <v>1288</v>
      </c>
      <c r="D45" s="22"/>
      <c r="E45" s="23"/>
      <c r="F45" s="23"/>
      <c r="G45" s="23"/>
      <c r="H45" s="16"/>
    </row>
    <row r="46" spans="2:8" ht="16.5">
      <c r="B46" s="51" t="s">
        <v>1452</v>
      </c>
      <c r="C46" s="22" t="s">
        <v>1286</v>
      </c>
      <c r="D46" s="31" t="s">
        <v>65</v>
      </c>
      <c r="E46" s="23">
        <v>666.67</v>
      </c>
      <c r="F46" s="59">
        <f t="shared" ref="F46:F52" si="4">E46/100*20</f>
        <v>133.334</v>
      </c>
      <c r="G46" s="59">
        <f t="shared" ref="G46:G52" si="5">E46+F46</f>
        <v>800.00399999999991</v>
      </c>
      <c r="H46" s="16"/>
    </row>
    <row r="47" spans="2:8" ht="16.5">
      <c r="B47" s="21" t="s">
        <v>1453</v>
      </c>
      <c r="C47" s="22" t="s">
        <v>1287</v>
      </c>
      <c r="D47" s="31" t="s">
        <v>65</v>
      </c>
      <c r="E47" s="23">
        <v>833.33</v>
      </c>
      <c r="F47" s="59">
        <f t="shared" si="4"/>
        <v>166.66600000000003</v>
      </c>
      <c r="G47" s="59">
        <f t="shared" si="5"/>
        <v>999.99600000000009</v>
      </c>
      <c r="H47" s="16"/>
    </row>
    <row r="48" spans="2:8" ht="16.5">
      <c r="B48" s="21" t="s">
        <v>1454</v>
      </c>
      <c r="C48" s="22" t="s">
        <v>1289</v>
      </c>
      <c r="D48" s="22" t="s">
        <v>65</v>
      </c>
      <c r="E48" s="23">
        <v>141.66999999999999</v>
      </c>
      <c r="F48" s="59">
        <f t="shared" si="4"/>
        <v>28.333999999999996</v>
      </c>
      <c r="G48" s="59">
        <f t="shared" si="5"/>
        <v>170.00399999999999</v>
      </c>
      <c r="H48" s="16"/>
    </row>
    <row r="49" spans="2:8" ht="16.5">
      <c r="B49" s="21" t="s">
        <v>1455</v>
      </c>
      <c r="C49" s="22" t="s">
        <v>1290</v>
      </c>
      <c r="D49" s="22" t="s">
        <v>199</v>
      </c>
      <c r="E49" s="23">
        <v>229.17</v>
      </c>
      <c r="F49" s="59">
        <f t="shared" si="4"/>
        <v>45.834000000000003</v>
      </c>
      <c r="G49" s="59">
        <f t="shared" si="5"/>
        <v>275.00400000000002</v>
      </c>
      <c r="H49" s="16"/>
    </row>
    <row r="50" spans="2:8" ht="16.5">
      <c r="B50" s="21" t="s">
        <v>1456</v>
      </c>
      <c r="C50" s="22" t="s">
        <v>1291</v>
      </c>
      <c r="D50" s="22" t="s">
        <v>199</v>
      </c>
      <c r="E50" s="23">
        <v>33.33</v>
      </c>
      <c r="F50" s="59">
        <f t="shared" si="4"/>
        <v>6.6659999999999995</v>
      </c>
      <c r="G50" s="59">
        <f t="shared" si="5"/>
        <v>39.995999999999995</v>
      </c>
      <c r="H50" s="16"/>
    </row>
    <row r="51" spans="2:8" ht="16.5">
      <c r="B51" s="21" t="s">
        <v>1457</v>
      </c>
      <c r="C51" s="22" t="s">
        <v>1292</v>
      </c>
      <c r="D51" s="22" t="s">
        <v>199</v>
      </c>
      <c r="E51" s="23">
        <v>91.67</v>
      </c>
      <c r="F51" s="59">
        <f t="shared" si="4"/>
        <v>18.334000000000003</v>
      </c>
      <c r="G51" s="59">
        <f t="shared" si="5"/>
        <v>110.004</v>
      </c>
      <c r="H51" s="16"/>
    </row>
    <row r="52" spans="2:8" ht="16.5">
      <c r="B52" s="21" t="s">
        <v>1458</v>
      </c>
      <c r="C52" s="22" t="s">
        <v>1293</v>
      </c>
      <c r="D52" s="22" t="s">
        <v>10</v>
      </c>
      <c r="E52" s="23">
        <v>141.66999999999999</v>
      </c>
      <c r="F52" s="59">
        <f t="shared" si="4"/>
        <v>28.333999999999996</v>
      </c>
      <c r="G52" s="59">
        <f t="shared" si="5"/>
        <v>170.00399999999999</v>
      </c>
      <c r="H52" s="16"/>
    </row>
    <row r="53" spans="2:8" ht="17.25">
      <c r="B53" s="21"/>
      <c r="C53" s="44" t="s">
        <v>1294</v>
      </c>
      <c r="D53" s="22"/>
      <c r="E53" s="23"/>
      <c r="F53" s="23"/>
      <c r="G53" s="23"/>
      <c r="H53" s="16"/>
    </row>
    <row r="54" spans="2:8" ht="16.5">
      <c r="B54" s="51" t="s">
        <v>1459</v>
      </c>
      <c r="C54" s="22" t="s">
        <v>1295</v>
      </c>
      <c r="D54" s="31" t="s">
        <v>65</v>
      </c>
      <c r="E54" s="23">
        <v>416.67</v>
      </c>
      <c r="F54" s="59">
        <f>E54/100*20</f>
        <v>83.334000000000003</v>
      </c>
      <c r="G54" s="59">
        <f>E54+F54</f>
        <v>500.00400000000002</v>
      </c>
      <c r="H54" s="16"/>
    </row>
    <row r="55" spans="2:8" ht="16.5">
      <c r="B55" s="21" t="s">
        <v>1460</v>
      </c>
      <c r="C55" s="22" t="s">
        <v>1296</v>
      </c>
      <c r="D55" s="31" t="s">
        <v>65</v>
      </c>
      <c r="E55" s="23">
        <v>833.33</v>
      </c>
      <c r="F55" s="59">
        <f>E55/100*20</f>
        <v>166.66600000000003</v>
      </c>
      <c r="G55" s="59">
        <f>E55+F55</f>
        <v>999.99600000000009</v>
      </c>
      <c r="H55" s="16"/>
    </row>
    <row r="56" spans="2:8" ht="16.5">
      <c r="B56" s="21" t="s">
        <v>1461</v>
      </c>
      <c r="C56" s="22" t="s">
        <v>1297</v>
      </c>
      <c r="D56" s="22" t="s">
        <v>65</v>
      </c>
      <c r="E56" s="23">
        <v>708.33</v>
      </c>
      <c r="F56" s="59">
        <f>E56/100*20</f>
        <v>141.666</v>
      </c>
      <c r="G56" s="59">
        <f>E56+F56</f>
        <v>849.99600000000009</v>
      </c>
      <c r="H56" s="16"/>
    </row>
    <row r="57" spans="2:8" ht="17.25">
      <c r="B57" s="21"/>
      <c r="C57" s="44" t="s">
        <v>1298</v>
      </c>
      <c r="D57" s="22"/>
      <c r="E57" s="23"/>
      <c r="F57" s="23"/>
      <c r="G57" s="23"/>
      <c r="H57" s="16"/>
    </row>
    <row r="58" spans="2:8" ht="16.5">
      <c r="B58" s="51" t="s">
        <v>1462</v>
      </c>
      <c r="C58" s="22" t="s">
        <v>1299</v>
      </c>
      <c r="D58" s="31" t="s">
        <v>65</v>
      </c>
      <c r="E58" s="23">
        <v>416.67</v>
      </c>
      <c r="F58" s="59">
        <f>E58/100*20</f>
        <v>83.334000000000003</v>
      </c>
      <c r="G58" s="59">
        <f>E58+F58</f>
        <v>500.00400000000002</v>
      </c>
      <c r="H58" s="16"/>
    </row>
    <row r="59" spans="2:8" ht="16.5">
      <c r="B59" s="51" t="s">
        <v>1463</v>
      </c>
      <c r="C59" s="22" t="s">
        <v>1300</v>
      </c>
      <c r="D59" s="31" t="s">
        <v>65</v>
      </c>
      <c r="E59" s="23">
        <v>666.67</v>
      </c>
      <c r="F59" s="59">
        <f>E59/100*20</f>
        <v>133.334</v>
      </c>
      <c r="G59" s="59">
        <f>E59+F59</f>
        <v>800.00399999999991</v>
      </c>
      <c r="H59" s="16"/>
    </row>
    <row r="60" spans="2:8" ht="16.5">
      <c r="B60" s="51" t="s">
        <v>1464</v>
      </c>
      <c r="C60" s="22" t="s">
        <v>1301</v>
      </c>
      <c r="D60" s="22" t="s">
        <v>65</v>
      </c>
      <c r="E60" s="23">
        <v>833.33</v>
      </c>
      <c r="F60" s="59">
        <f>E60/100*20</f>
        <v>166.66600000000003</v>
      </c>
      <c r="G60" s="59">
        <f>E60+F60</f>
        <v>999.99600000000009</v>
      </c>
      <c r="H60" s="16"/>
    </row>
    <row r="61" spans="2:8" ht="16.5">
      <c r="B61" s="21" t="s">
        <v>1465</v>
      </c>
      <c r="C61" s="22" t="s">
        <v>1302</v>
      </c>
      <c r="D61" s="22" t="s">
        <v>65</v>
      </c>
      <c r="E61" s="23">
        <v>83.33</v>
      </c>
      <c r="F61" s="59">
        <f>E61/100*20</f>
        <v>16.665999999999997</v>
      </c>
      <c r="G61" s="59">
        <f>E61+F61</f>
        <v>99.995999999999995</v>
      </c>
      <c r="H61" s="16"/>
    </row>
    <row r="62" spans="2:8" ht="17.25">
      <c r="B62" s="21"/>
      <c r="C62" s="44" t="s">
        <v>1303</v>
      </c>
      <c r="D62" s="31"/>
      <c r="E62" s="23"/>
      <c r="F62" s="23"/>
      <c r="G62" s="23"/>
      <c r="H62" s="16"/>
    </row>
    <row r="63" spans="2:8" ht="16.5">
      <c r="B63" s="51" t="s">
        <v>1466</v>
      </c>
      <c r="C63" s="22" t="s">
        <v>1304</v>
      </c>
      <c r="D63" s="31" t="s">
        <v>65</v>
      </c>
      <c r="E63" s="23">
        <v>500</v>
      </c>
      <c r="F63" s="59">
        <f t="shared" ref="F63:F68" si="6">E63/100*20</f>
        <v>100</v>
      </c>
      <c r="G63" s="59">
        <f t="shared" ref="G63:G68" si="7">E63+F63</f>
        <v>600</v>
      </c>
      <c r="H63" s="16"/>
    </row>
    <row r="64" spans="2:8" ht="16.5">
      <c r="B64" s="51" t="s">
        <v>1467</v>
      </c>
      <c r="C64" s="22" t="s">
        <v>1305</v>
      </c>
      <c r="D64" s="31" t="s">
        <v>65</v>
      </c>
      <c r="E64" s="23">
        <v>416.67</v>
      </c>
      <c r="F64" s="59">
        <f t="shared" si="6"/>
        <v>83.334000000000003</v>
      </c>
      <c r="G64" s="59">
        <f t="shared" si="7"/>
        <v>500.00400000000002</v>
      </c>
      <c r="H64" s="16"/>
    </row>
    <row r="65" spans="2:8" ht="16.5">
      <c r="B65" s="51" t="s">
        <v>1468</v>
      </c>
      <c r="C65" s="22" t="s">
        <v>201</v>
      </c>
      <c r="D65" s="22" t="s">
        <v>65</v>
      </c>
      <c r="E65" s="23">
        <v>250</v>
      </c>
      <c r="F65" s="59">
        <f t="shared" si="6"/>
        <v>50</v>
      </c>
      <c r="G65" s="59">
        <f t="shared" si="7"/>
        <v>300</v>
      </c>
      <c r="H65" s="16"/>
    </row>
    <row r="66" spans="2:8" ht="16.5">
      <c r="B66" s="21" t="s">
        <v>1469</v>
      </c>
      <c r="C66" s="22" t="s">
        <v>1306</v>
      </c>
      <c r="D66" s="22" t="s">
        <v>10</v>
      </c>
      <c r="E66" s="23">
        <v>275</v>
      </c>
      <c r="F66" s="59">
        <f t="shared" si="6"/>
        <v>55</v>
      </c>
      <c r="G66" s="59">
        <f t="shared" si="7"/>
        <v>330</v>
      </c>
      <c r="H66" s="16" t="s">
        <v>24</v>
      </c>
    </row>
    <row r="67" spans="2:8" ht="16.5">
      <c r="B67" s="21" t="s">
        <v>1470</v>
      </c>
      <c r="C67" s="22" t="s">
        <v>1308</v>
      </c>
      <c r="D67" s="22" t="s">
        <v>65</v>
      </c>
      <c r="E67" s="23">
        <v>91.67</v>
      </c>
      <c r="F67" s="59">
        <f t="shared" si="6"/>
        <v>18.334000000000003</v>
      </c>
      <c r="G67" s="59">
        <f t="shared" si="7"/>
        <v>110.004</v>
      </c>
      <c r="H67" s="16"/>
    </row>
    <row r="68" spans="2:8" ht="16.5">
      <c r="B68" s="21" t="s">
        <v>1471</v>
      </c>
      <c r="C68" s="22" t="s">
        <v>1309</v>
      </c>
      <c r="D68" s="22" t="s">
        <v>65</v>
      </c>
      <c r="E68" s="23">
        <v>91.67</v>
      </c>
      <c r="F68" s="59">
        <f t="shared" si="6"/>
        <v>18.334000000000003</v>
      </c>
      <c r="G68" s="59">
        <f t="shared" si="7"/>
        <v>110.004</v>
      </c>
      <c r="H68" s="16"/>
    </row>
    <row r="69" spans="2:8" ht="16.5" customHeight="1">
      <c r="B69" s="190" t="s">
        <v>1310</v>
      </c>
      <c r="C69" s="191"/>
      <c r="D69" s="191"/>
      <c r="E69" s="191"/>
      <c r="F69" s="191"/>
      <c r="G69" s="191"/>
      <c r="H69" s="192"/>
    </row>
    <row r="70" spans="2:8" ht="16.5" customHeight="1">
      <c r="B70" s="21" t="s">
        <v>1472</v>
      </c>
      <c r="C70" s="22" t="s">
        <v>1311</v>
      </c>
      <c r="D70" s="22" t="s">
        <v>65</v>
      </c>
      <c r="E70" s="23">
        <v>375</v>
      </c>
      <c r="F70" s="59">
        <f>E70/100*20</f>
        <v>75</v>
      </c>
      <c r="G70" s="59">
        <f>E70+F70</f>
        <v>450</v>
      </c>
      <c r="H70" s="16"/>
    </row>
    <row r="71" spans="2:8" ht="16.5">
      <c r="B71" s="43"/>
      <c r="C71" s="41" t="s">
        <v>1312</v>
      </c>
      <c r="D71" s="41"/>
      <c r="E71" s="42"/>
      <c r="F71" s="42"/>
      <c r="G71" s="42"/>
      <c r="H71" s="16"/>
    </row>
    <row r="72" spans="2:8" ht="16.5">
      <c r="B72" s="21" t="s">
        <v>1473</v>
      </c>
      <c r="C72" s="22" t="s">
        <v>1313</v>
      </c>
      <c r="D72" s="22" t="s">
        <v>206</v>
      </c>
      <c r="E72" s="23">
        <v>2500</v>
      </c>
      <c r="F72" s="59">
        <f>E72/100*20</f>
        <v>500</v>
      </c>
      <c r="G72" s="59">
        <f>E72+F72</f>
        <v>3000</v>
      </c>
      <c r="H72" s="16"/>
    </row>
    <row r="73" spans="2:8" ht="16.5" customHeight="1">
      <c r="B73" s="21" t="s">
        <v>1474</v>
      </c>
      <c r="C73" s="22" t="s">
        <v>1314</v>
      </c>
      <c r="D73" s="31" t="s">
        <v>206</v>
      </c>
      <c r="E73" s="23">
        <v>2916.67</v>
      </c>
      <c r="F73" s="59">
        <f>E73/100*20</f>
        <v>583.33400000000006</v>
      </c>
      <c r="G73" s="59">
        <f>E73+F73</f>
        <v>3500.0039999999999</v>
      </c>
      <c r="H73" s="16"/>
    </row>
    <row r="74" spans="2:8" ht="16.5">
      <c r="B74" s="21" t="s">
        <v>1475</v>
      </c>
      <c r="C74" s="22" t="s">
        <v>1315</v>
      </c>
      <c r="D74" s="22" t="s">
        <v>206</v>
      </c>
      <c r="E74" s="23">
        <v>3333.33</v>
      </c>
      <c r="F74" s="59">
        <f>E74/100*20</f>
        <v>666.66600000000005</v>
      </c>
      <c r="G74" s="59">
        <f>E74+F74</f>
        <v>3999.9960000000001</v>
      </c>
      <c r="H74" s="16"/>
    </row>
    <row r="75" spans="2:8" ht="16.5">
      <c r="B75" s="21" t="s">
        <v>1476</v>
      </c>
      <c r="C75" s="22" t="s">
        <v>1316</v>
      </c>
      <c r="D75" s="22" t="s">
        <v>206</v>
      </c>
      <c r="E75" s="23">
        <v>3750</v>
      </c>
      <c r="F75" s="59">
        <f>E75/100*20</f>
        <v>750</v>
      </c>
      <c r="G75" s="59">
        <f>E75+F75</f>
        <v>4500</v>
      </c>
      <c r="H75" s="16"/>
    </row>
    <row r="76" spans="2:8" ht="16.5">
      <c r="B76" s="21" t="s">
        <v>1477</v>
      </c>
      <c r="C76" s="22" t="s">
        <v>1317</v>
      </c>
      <c r="D76" s="22" t="s">
        <v>206</v>
      </c>
      <c r="E76" s="23">
        <v>4166.67</v>
      </c>
      <c r="F76" s="59">
        <f>E76/100*20</f>
        <v>833.33399999999995</v>
      </c>
      <c r="G76" s="59">
        <f>E76+F76</f>
        <v>5000.0039999999999</v>
      </c>
      <c r="H76" s="16"/>
    </row>
    <row r="77" spans="2:8" ht="16.5" customHeight="1">
      <c r="B77" s="190" t="s">
        <v>1318</v>
      </c>
      <c r="C77" s="191"/>
      <c r="D77" s="191"/>
      <c r="E77" s="191"/>
      <c r="F77" s="191"/>
      <c r="G77" s="191"/>
      <c r="H77" s="192"/>
    </row>
    <row r="78" spans="2:8" ht="16.5" customHeight="1">
      <c r="B78" s="21"/>
      <c r="C78" s="44" t="s">
        <v>1319</v>
      </c>
      <c r="D78" s="22"/>
      <c r="E78" s="23"/>
      <c r="F78" s="23"/>
      <c r="G78" s="23"/>
      <c r="H78" s="16"/>
    </row>
    <row r="79" spans="2:8" ht="16.5">
      <c r="B79" s="21" t="s">
        <v>1478</v>
      </c>
      <c r="C79" s="22" t="s">
        <v>2353</v>
      </c>
      <c r="D79" s="52" t="s">
        <v>207</v>
      </c>
      <c r="E79" s="23">
        <v>291.67</v>
      </c>
      <c r="F79" s="59">
        <f t="shared" ref="F79:F84" si="8">E79/100*20</f>
        <v>58.334000000000003</v>
      </c>
      <c r="G79" s="59">
        <f t="shared" ref="G79:G84" si="9">E79+F79</f>
        <v>350.00400000000002</v>
      </c>
      <c r="H79" s="22"/>
    </row>
    <row r="80" spans="2:8" ht="16.5">
      <c r="B80" s="21" t="s">
        <v>1479</v>
      </c>
      <c r="C80" s="22" t="s">
        <v>1320</v>
      </c>
      <c r="D80" s="31" t="s">
        <v>207</v>
      </c>
      <c r="E80" s="23">
        <v>1250</v>
      </c>
      <c r="F80" s="59">
        <f t="shared" si="8"/>
        <v>250</v>
      </c>
      <c r="G80" s="59">
        <f t="shared" si="9"/>
        <v>1500</v>
      </c>
      <c r="H80" s="16"/>
    </row>
    <row r="81" spans="2:8" ht="16.5" customHeight="1">
      <c r="B81" s="21" t="s">
        <v>1480</v>
      </c>
      <c r="C81" s="22" t="s">
        <v>1321</v>
      </c>
      <c r="D81" s="31" t="s">
        <v>207</v>
      </c>
      <c r="E81" s="23">
        <v>2500</v>
      </c>
      <c r="F81" s="59">
        <f t="shared" si="8"/>
        <v>500</v>
      </c>
      <c r="G81" s="59">
        <f t="shared" si="9"/>
        <v>3000</v>
      </c>
      <c r="H81" s="16"/>
    </row>
    <row r="82" spans="2:8" ht="16.5">
      <c r="B82" s="21" t="s">
        <v>1481</v>
      </c>
      <c r="C82" s="22" t="s">
        <v>1949</v>
      </c>
      <c r="D82" s="22" t="s">
        <v>207</v>
      </c>
      <c r="E82" s="23">
        <v>216.67</v>
      </c>
      <c r="F82" s="59">
        <f t="shared" si="8"/>
        <v>43.334000000000003</v>
      </c>
      <c r="G82" s="59">
        <f t="shared" si="9"/>
        <v>260.00400000000002</v>
      </c>
      <c r="H82" s="16"/>
    </row>
    <row r="83" spans="2:8" ht="33">
      <c r="B83" s="21" t="s">
        <v>1482</v>
      </c>
      <c r="C83" s="22" t="s">
        <v>1950</v>
      </c>
      <c r="D83" s="22" t="s">
        <v>1483</v>
      </c>
      <c r="E83" s="23">
        <v>466.67</v>
      </c>
      <c r="F83" s="59">
        <f t="shared" si="8"/>
        <v>93.334000000000003</v>
      </c>
      <c r="G83" s="59">
        <f t="shared" si="9"/>
        <v>560.00400000000002</v>
      </c>
      <c r="H83" s="16"/>
    </row>
    <row r="84" spans="2:8" ht="33">
      <c r="B84" s="21" t="s">
        <v>1484</v>
      </c>
      <c r="C84" s="22" t="s">
        <v>1951</v>
      </c>
      <c r="D84" s="22" t="s">
        <v>1483</v>
      </c>
      <c r="E84" s="23">
        <v>6000</v>
      </c>
      <c r="F84" s="59">
        <f t="shared" si="8"/>
        <v>1200</v>
      </c>
      <c r="G84" s="59">
        <f t="shared" si="9"/>
        <v>7200</v>
      </c>
      <c r="H84" s="16"/>
    </row>
    <row r="85" spans="2:8" ht="16.5" customHeight="1">
      <c r="B85" s="190" t="s">
        <v>1322</v>
      </c>
      <c r="C85" s="191"/>
      <c r="D85" s="191"/>
      <c r="E85" s="191"/>
      <c r="F85" s="191"/>
      <c r="G85" s="191"/>
      <c r="H85" s="192"/>
    </row>
    <row r="86" spans="2:8" ht="17.25">
      <c r="B86" s="21"/>
      <c r="C86" s="44" t="s">
        <v>1323</v>
      </c>
      <c r="D86" s="22"/>
      <c r="E86" s="23"/>
      <c r="F86" s="23"/>
      <c r="G86" s="23"/>
      <c r="H86" s="16"/>
    </row>
    <row r="87" spans="2:8" ht="16.5">
      <c r="B87" s="21" t="s">
        <v>1485</v>
      </c>
      <c r="C87" s="22" t="s">
        <v>1324</v>
      </c>
      <c r="D87" s="52" t="s">
        <v>65</v>
      </c>
      <c r="E87" s="23">
        <v>291.67</v>
      </c>
      <c r="F87" s="59">
        <f>E87/100*20</f>
        <v>58.334000000000003</v>
      </c>
      <c r="G87" s="59">
        <f>E87+F87</f>
        <v>350.00400000000002</v>
      </c>
      <c r="H87" s="22"/>
    </row>
    <row r="88" spans="2:8" ht="16.5" customHeight="1">
      <c r="B88" s="21" t="s">
        <v>1486</v>
      </c>
      <c r="C88" s="22" t="s">
        <v>1325</v>
      </c>
      <c r="D88" s="31" t="s">
        <v>65</v>
      </c>
      <c r="E88" s="45">
        <v>666.67</v>
      </c>
      <c r="F88" s="59">
        <f>E88/100*20</f>
        <v>133.334</v>
      </c>
      <c r="G88" s="59">
        <f>E88+F88</f>
        <v>800.00399999999991</v>
      </c>
      <c r="H88" s="22"/>
    </row>
    <row r="89" spans="2:8" ht="17.25">
      <c r="B89" s="21"/>
      <c r="C89" s="44" t="s">
        <v>205</v>
      </c>
      <c r="D89" s="31"/>
      <c r="E89" s="23"/>
      <c r="F89" s="23"/>
      <c r="G89" s="23"/>
      <c r="H89" s="16"/>
    </row>
    <row r="90" spans="2:8" ht="16.5" customHeight="1">
      <c r="B90" s="21" t="s">
        <v>1487</v>
      </c>
      <c r="C90" s="22" t="s">
        <v>1326</v>
      </c>
      <c r="D90" s="31" t="s">
        <v>204</v>
      </c>
      <c r="E90" s="23">
        <v>183.33</v>
      </c>
      <c r="F90" s="59">
        <f>E90/100*20</f>
        <v>36.666000000000004</v>
      </c>
      <c r="G90" s="59">
        <f>E90+F90</f>
        <v>219.99600000000001</v>
      </c>
      <c r="H90" s="16"/>
    </row>
    <row r="91" spans="2:8" ht="16.5">
      <c r="B91" s="21" t="s">
        <v>1488</v>
      </c>
      <c r="C91" s="22" t="s">
        <v>1327</v>
      </c>
      <c r="D91" s="31" t="s">
        <v>204</v>
      </c>
      <c r="E91" s="45">
        <v>550</v>
      </c>
      <c r="F91" s="59">
        <f>E91/100*20</f>
        <v>110</v>
      </c>
      <c r="G91" s="59">
        <f>E91+F91</f>
        <v>660</v>
      </c>
      <c r="H91" s="22"/>
    </row>
    <row r="92" spans="2:8" ht="16.5">
      <c r="B92" s="21" t="s">
        <v>1489</v>
      </c>
      <c r="C92" s="22" t="s">
        <v>1328</v>
      </c>
      <c r="D92" s="31" t="s">
        <v>204</v>
      </c>
      <c r="E92" s="23">
        <v>916.67</v>
      </c>
      <c r="F92" s="59">
        <f>E92/100*20</f>
        <v>183.33399999999997</v>
      </c>
      <c r="G92" s="59">
        <f>E92+F92</f>
        <v>1100.0039999999999</v>
      </c>
      <c r="H92" s="16"/>
    </row>
    <row r="93" spans="2:8" ht="16.5">
      <c r="B93" s="21" t="s">
        <v>1490</v>
      </c>
      <c r="C93" s="22" t="s">
        <v>1329</v>
      </c>
      <c r="D93" s="31" t="s">
        <v>204</v>
      </c>
      <c r="E93" s="23">
        <v>1829.17</v>
      </c>
      <c r="F93" s="59">
        <f>E93/100*20</f>
        <v>365.83400000000006</v>
      </c>
      <c r="G93" s="59">
        <f>E93+F93</f>
        <v>2195.0039999999999</v>
      </c>
      <c r="H93" s="16"/>
    </row>
    <row r="94" spans="2:8" ht="16.5">
      <c r="B94" s="21" t="s">
        <v>1491</v>
      </c>
      <c r="C94" s="22" t="s">
        <v>1330</v>
      </c>
      <c r="D94" s="31" t="s">
        <v>81</v>
      </c>
      <c r="E94" s="23">
        <v>458.33</v>
      </c>
      <c r="F94" s="59">
        <f>E94/100*20</f>
        <v>91.665999999999997</v>
      </c>
      <c r="G94" s="59">
        <f>E94+F94</f>
        <v>549.99599999999998</v>
      </c>
      <c r="H94" s="16"/>
    </row>
    <row r="95" spans="2:8" ht="16.5" customHeight="1">
      <c r="B95" s="190" t="s">
        <v>1331</v>
      </c>
      <c r="C95" s="191"/>
      <c r="D95" s="191"/>
      <c r="E95" s="191"/>
      <c r="F95" s="191"/>
      <c r="G95" s="191"/>
      <c r="H95" s="192"/>
    </row>
    <row r="96" spans="2:8" ht="16.5">
      <c r="B96" s="21" t="s">
        <v>1492</v>
      </c>
      <c r="C96" s="22" t="s">
        <v>1332</v>
      </c>
      <c r="D96" s="22" t="s">
        <v>65</v>
      </c>
      <c r="E96" s="23">
        <v>362.5</v>
      </c>
      <c r="F96" s="59">
        <f>E96/100*20</f>
        <v>72.5</v>
      </c>
      <c r="G96" s="59">
        <f>E96+F96</f>
        <v>435</v>
      </c>
      <c r="H96" s="16"/>
    </row>
    <row r="97" spans="2:8" ht="17.25">
      <c r="B97" s="43"/>
      <c r="C97" s="53" t="s">
        <v>1333</v>
      </c>
      <c r="D97" s="41"/>
      <c r="E97" s="42"/>
      <c r="F97" s="42"/>
      <c r="G97" s="42"/>
      <c r="H97" s="22"/>
    </row>
    <row r="98" spans="2:8" ht="16.5" customHeight="1">
      <c r="B98" s="21" t="s">
        <v>1493</v>
      </c>
      <c r="C98" s="22" t="s">
        <v>1334</v>
      </c>
      <c r="D98" s="22" t="s">
        <v>65</v>
      </c>
      <c r="E98" s="23">
        <v>3750</v>
      </c>
      <c r="F98" s="59">
        <f t="shared" ref="F98:F104" si="10">E98/100*20</f>
        <v>750</v>
      </c>
      <c r="G98" s="59">
        <f t="shared" ref="G98:G104" si="11">E98+F98</f>
        <v>4500</v>
      </c>
      <c r="H98" s="16"/>
    </row>
    <row r="99" spans="2:8" ht="16.5">
      <c r="B99" s="21" t="s">
        <v>1494</v>
      </c>
      <c r="C99" s="22" t="s">
        <v>1335</v>
      </c>
      <c r="D99" s="31" t="s">
        <v>65</v>
      </c>
      <c r="E99" s="23">
        <v>4750</v>
      </c>
      <c r="F99" s="59">
        <f t="shared" si="10"/>
        <v>950</v>
      </c>
      <c r="G99" s="59">
        <f t="shared" si="11"/>
        <v>5700</v>
      </c>
      <c r="H99" s="16"/>
    </row>
    <row r="100" spans="2:8" ht="16.5" customHeight="1">
      <c r="B100" s="21" t="s">
        <v>1495</v>
      </c>
      <c r="C100" s="22" t="s">
        <v>1336</v>
      </c>
      <c r="D100" s="31" t="s">
        <v>65</v>
      </c>
      <c r="E100" s="23">
        <v>4416.67</v>
      </c>
      <c r="F100" s="59">
        <f t="shared" si="10"/>
        <v>883.33399999999995</v>
      </c>
      <c r="G100" s="59">
        <f t="shared" si="11"/>
        <v>5300.0039999999999</v>
      </c>
      <c r="H100" s="16"/>
    </row>
    <row r="101" spans="2:8" ht="16.5">
      <c r="B101" s="21" t="s">
        <v>1496</v>
      </c>
      <c r="C101" s="22" t="s">
        <v>1337</v>
      </c>
      <c r="D101" s="31" t="s">
        <v>65</v>
      </c>
      <c r="E101" s="23">
        <v>5750</v>
      </c>
      <c r="F101" s="59">
        <f t="shared" si="10"/>
        <v>1150</v>
      </c>
      <c r="G101" s="59">
        <f t="shared" si="11"/>
        <v>6900</v>
      </c>
      <c r="H101" s="16"/>
    </row>
    <row r="102" spans="2:8" ht="16.5">
      <c r="B102" s="21" t="s">
        <v>1497</v>
      </c>
      <c r="C102" s="22" t="s">
        <v>1338</v>
      </c>
      <c r="D102" s="31" t="s">
        <v>65</v>
      </c>
      <c r="E102" s="23">
        <v>6750</v>
      </c>
      <c r="F102" s="59">
        <f t="shared" si="10"/>
        <v>1350</v>
      </c>
      <c r="G102" s="59">
        <f t="shared" si="11"/>
        <v>8100</v>
      </c>
      <c r="H102" s="16"/>
    </row>
    <row r="103" spans="2:8" ht="16.5">
      <c r="B103" s="21" t="s">
        <v>1498</v>
      </c>
      <c r="C103" s="22" t="s">
        <v>1339</v>
      </c>
      <c r="D103" s="31" t="s">
        <v>65</v>
      </c>
      <c r="E103" s="23">
        <v>7916.67</v>
      </c>
      <c r="F103" s="59">
        <f t="shared" si="10"/>
        <v>1583.3340000000001</v>
      </c>
      <c r="G103" s="59">
        <f t="shared" si="11"/>
        <v>9500.0040000000008</v>
      </c>
      <c r="H103" s="16"/>
    </row>
    <row r="104" spans="2:8" ht="16.5">
      <c r="B104" s="21" t="s">
        <v>1499</v>
      </c>
      <c r="C104" s="22" t="s">
        <v>1340</v>
      </c>
      <c r="D104" s="31" t="s">
        <v>65</v>
      </c>
      <c r="E104" s="23">
        <v>4083.33</v>
      </c>
      <c r="F104" s="59">
        <f t="shared" si="10"/>
        <v>816.66600000000005</v>
      </c>
      <c r="G104" s="59">
        <f t="shared" si="11"/>
        <v>4899.9960000000001</v>
      </c>
      <c r="H104" s="16"/>
    </row>
    <row r="105" spans="2:8" ht="17.25">
      <c r="B105" s="21"/>
      <c r="C105" s="53" t="s">
        <v>1341</v>
      </c>
      <c r="D105" s="31"/>
      <c r="E105" s="23"/>
      <c r="F105" s="23"/>
      <c r="G105" s="23"/>
      <c r="H105" s="16"/>
    </row>
    <row r="106" spans="2:8" ht="16.5">
      <c r="B106" s="21" t="s">
        <v>1500</v>
      </c>
      <c r="C106" s="22" t="s">
        <v>1342</v>
      </c>
      <c r="D106" s="31" t="s">
        <v>65</v>
      </c>
      <c r="E106" s="23">
        <v>3658.33</v>
      </c>
      <c r="F106" s="59">
        <f>E106/100*20</f>
        <v>731.66600000000005</v>
      </c>
      <c r="G106" s="59">
        <f>E106+F106</f>
        <v>4389.9960000000001</v>
      </c>
      <c r="H106" s="16"/>
    </row>
    <row r="107" spans="2:8" ht="16.5">
      <c r="B107" s="21" t="s">
        <v>1501</v>
      </c>
      <c r="C107" s="22" t="s">
        <v>1343</v>
      </c>
      <c r="D107" s="31" t="s">
        <v>65</v>
      </c>
      <c r="E107" s="23">
        <v>4116.67</v>
      </c>
      <c r="F107" s="59">
        <f>E107/100*20</f>
        <v>823.33399999999995</v>
      </c>
      <c r="G107" s="59">
        <f>E107+F107</f>
        <v>4940.0039999999999</v>
      </c>
      <c r="H107" s="16"/>
    </row>
    <row r="108" spans="2:8" ht="17.25">
      <c r="B108" s="43"/>
      <c r="C108" s="44" t="s">
        <v>1347</v>
      </c>
      <c r="D108" s="31"/>
      <c r="E108" s="23"/>
      <c r="F108" s="23"/>
      <c r="G108" s="23"/>
      <c r="H108" s="16"/>
    </row>
    <row r="109" spans="2:8" ht="16.5">
      <c r="B109" s="21" t="s">
        <v>1502</v>
      </c>
      <c r="C109" s="22" t="s">
        <v>1342</v>
      </c>
      <c r="D109" s="31" t="s">
        <v>65</v>
      </c>
      <c r="E109" s="23">
        <v>4833.33</v>
      </c>
      <c r="F109" s="59">
        <f>E109/100*20</f>
        <v>966.66600000000005</v>
      </c>
      <c r="G109" s="59">
        <f>E109+F109</f>
        <v>5799.9960000000001</v>
      </c>
      <c r="H109" s="16"/>
    </row>
    <row r="110" spans="2:8" ht="16.5">
      <c r="B110" s="21" t="s">
        <v>1503</v>
      </c>
      <c r="C110" s="22" t="s">
        <v>1344</v>
      </c>
      <c r="D110" s="31" t="s">
        <v>65</v>
      </c>
      <c r="E110" s="23">
        <v>5000</v>
      </c>
      <c r="F110" s="59">
        <f>E110/100*20</f>
        <v>1000</v>
      </c>
      <c r="G110" s="59">
        <f>E110+F110</f>
        <v>6000</v>
      </c>
      <c r="H110" s="16"/>
    </row>
    <row r="111" spans="2:8" ht="16.5">
      <c r="B111" s="21" t="s">
        <v>1504</v>
      </c>
      <c r="C111" s="22" t="s">
        <v>1345</v>
      </c>
      <c r="D111" s="31" t="s">
        <v>65</v>
      </c>
      <c r="E111" s="23">
        <v>6666.67</v>
      </c>
      <c r="F111" s="59">
        <f>E111/100*20</f>
        <v>1333.3340000000001</v>
      </c>
      <c r="G111" s="59">
        <f>E111+F111</f>
        <v>8000.0039999999999</v>
      </c>
      <c r="H111" s="16"/>
    </row>
    <row r="112" spans="2:8" ht="16.5">
      <c r="B112" s="21" t="s">
        <v>1567</v>
      </c>
      <c r="C112" s="22" t="s">
        <v>1400</v>
      </c>
      <c r="D112" s="31" t="s">
        <v>78</v>
      </c>
      <c r="E112" s="23">
        <v>750</v>
      </c>
      <c r="F112" s="59">
        <f>E112/100*20</f>
        <v>150</v>
      </c>
      <c r="G112" s="59">
        <f>E112+F112</f>
        <v>900</v>
      </c>
      <c r="H112" s="16"/>
    </row>
    <row r="113" spans="2:8" ht="16.5">
      <c r="B113" s="21" t="s">
        <v>1505</v>
      </c>
      <c r="C113" s="22" t="s">
        <v>1348</v>
      </c>
      <c r="D113" s="31" t="s">
        <v>65</v>
      </c>
      <c r="E113" s="23">
        <v>4020.83</v>
      </c>
      <c r="F113" s="59">
        <f>E113/100*20</f>
        <v>804.16600000000005</v>
      </c>
      <c r="G113" s="59">
        <f>E113+F113</f>
        <v>4824.9960000000001</v>
      </c>
      <c r="H113" s="16"/>
    </row>
    <row r="114" spans="2:8" ht="17.25">
      <c r="B114" s="21"/>
      <c r="C114" s="44" t="s">
        <v>1349</v>
      </c>
      <c r="D114" s="31"/>
      <c r="E114" s="23"/>
      <c r="F114" s="23"/>
      <c r="G114" s="23"/>
      <c r="H114" s="16"/>
    </row>
    <row r="115" spans="2:8" ht="16.5">
      <c r="B115" s="21" t="s">
        <v>1506</v>
      </c>
      <c r="C115" s="22" t="s">
        <v>1342</v>
      </c>
      <c r="D115" s="31" t="s">
        <v>65</v>
      </c>
      <c r="E115" s="23">
        <v>5029.17</v>
      </c>
      <c r="F115" s="59">
        <f>E115/100*20</f>
        <v>1005.8339999999999</v>
      </c>
      <c r="G115" s="59">
        <f>E115+F115</f>
        <v>6035.0039999999999</v>
      </c>
      <c r="H115" s="16"/>
    </row>
    <row r="116" spans="2:8" ht="16.5">
      <c r="B116" s="21" t="s">
        <v>1507</v>
      </c>
      <c r="C116" s="22" t="s">
        <v>1344</v>
      </c>
      <c r="D116" s="31" t="s">
        <v>65</v>
      </c>
      <c r="E116" s="23">
        <v>5941.67</v>
      </c>
      <c r="F116" s="59">
        <f>E116/100*20</f>
        <v>1188.3340000000001</v>
      </c>
      <c r="G116" s="59">
        <f>E116+F116</f>
        <v>7130.0039999999999</v>
      </c>
      <c r="H116" s="16"/>
    </row>
    <row r="117" spans="2:8" ht="16.5">
      <c r="B117" s="21" t="s">
        <v>1508</v>
      </c>
      <c r="C117" s="22" t="s">
        <v>1345</v>
      </c>
      <c r="D117" s="31" t="s">
        <v>65</v>
      </c>
      <c r="E117" s="23">
        <v>6400</v>
      </c>
      <c r="F117" s="59">
        <f>E117/100*20</f>
        <v>1280</v>
      </c>
      <c r="G117" s="59">
        <f>E117+F117</f>
        <v>7680</v>
      </c>
      <c r="H117" s="16"/>
    </row>
    <row r="118" spans="2:8" ht="16.5">
      <c r="B118" s="21" t="s">
        <v>1509</v>
      </c>
      <c r="C118" s="22" t="s">
        <v>1350</v>
      </c>
      <c r="D118" s="31" t="s">
        <v>65</v>
      </c>
      <c r="E118" s="23">
        <v>362.5</v>
      </c>
      <c r="F118" s="59">
        <f>E118/100*20</f>
        <v>72.5</v>
      </c>
      <c r="G118" s="59">
        <f>E118+F118</f>
        <v>435</v>
      </c>
      <c r="H118" s="16"/>
    </row>
    <row r="119" spans="2:8" ht="17.25">
      <c r="B119" s="21"/>
      <c r="C119" s="44" t="s">
        <v>1351</v>
      </c>
      <c r="D119" s="31"/>
      <c r="E119" s="23"/>
      <c r="F119" s="23"/>
      <c r="G119" s="23"/>
      <c r="H119" s="16"/>
    </row>
    <row r="120" spans="2:8" ht="16.5">
      <c r="B120" s="21" t="s">
        <v>1510</v>
      </c>
      <c r="C120" s="22" t="s">
        <v>1342</v>
      </c>
      <c r="D120" s="31" t="s">
        <v>65</v>
      </c>
      <c r="E120" s="23">
        <v>4116.67</v>
      </c>
      <c r="F120" s="59">
        <f>E120/100*20</f>
        <v>823.33399999999995</v>
      </c>
      <c r="G120" s="59">
        <f>E120+F120</f>
        <v>4940.0039999999999</v>
      </c>
      <c r="H120" s="16"/>
    </row>
    <row r="121" spans="2:8" ht="16.5">
      <c r="B121" s="21" t="s">
        <v>1511</v>
      </c>
      <c r="C121" s="22" t="s">
        <v>1344</v>
      </c>
      <c r="D121" s="31" t="s">
        <v>65</v>
      </c>
      <c r="E121" s="23">
        <v>5029.17</v>
      </c>
      <c r="F121" s="59">
        <f>E121/100*20</f>
        <v>1005.8339999999999</v>
      </c>
      <c r="G121" s="59">
        <f>E121+F121</f>
        <v>6035.0039999999999</v>
      </c>
      <c r="H121" s="16"/>
    </row>
    <row r="122" spans="2:8" ht="16.5">
      <c r="B122" s="21" t="s">
        <v>1512</v>
      </c>
      <c r="C122" s="22" t="s">
        <v>1345</v>
      </c>
      <c r="D122" s="31" t="s">
        <v>65</v>
      </c>
      <c r="E122" s="23">
        <v>5487.5</v>
      </c>
      <c r="F122" s="59">
        <f>E122/100*20</f>
        <v>1097.5</v>
      </c>
      <c r="G122" s="59">
        <f>E122+F122</f>
        <v>6585</v>
      </c>
      <c r="H122" s="16"/>
    </row>
    <row r="123" spans="2:8" ht="16.5">
      <c r="B123" s="21" t="s">
        <v>1513</v>
      </c>
      <c r="C123" s="22" t="s">
        <v>1352</v>
      </c>
      <c r="D123" s="31" t="s">
        <v>65</v>
      </c>
      <c r="E123" s="23">
        <v>2012.5</v>
      </c>
      <c r="F123" s="59">
        <f>E123/100*20</f>
        <v>402.5</v>
      </c>
      <c r="G123" s="59">
        <f>E123+F123</f>
        <v>2415</v>
      </c>
      <c r="H123" s="16"/>
    </row>
    <row r="124" spans="2:8" ht="17.25">
      <c r="B124" s="21"/>
      <c r="C124" s="44" t="s">
        <v>1353</v>
      </c>
      <c r="D124" s="31"/>
      <c r="E124" s="23"/>
      <c r="F124" s="23"/>
      <c r="G124" s="23"/>
      <c r="H124" s="16"/>
    </row>
    <row r="125" spans="2:8" ht="16.5">
      <c r="B125" s="21" t="s">
        <v>1514</v>
      </c>
      <c r="C125" s="22" t="s">
        <v>1342</v>
      </c>
      <c r="D125" s="31" t="s">
        <v>65</v>
      </c>
      <c r="E125" s="23">
        <v>5666.67</v>
      </c>
      <c r="F125" s="59">
        <f>E125/100*20</f>
        <v>1133.3340000000001</v>
      </c>
      <c r="G125" s="59">
        <f>E125+F125</f>
        <v>6800.0039999999999</v>
      </c>
      <c r="H125" s="16"/>
    </row>
    <row r="126" spans="2:8" ht="16.5">
      <c r="B126" s="21" t="s">
        <v>1515</v>
      </c>
      <c r="C126" s="22" t="s">
        <v>1344</v>
      </c>
      <c r="D126" s="31" t="s">
        <v>65</v>
      </c>
      <c r="E126" s="23">
        <v>6666.67</v>
      </c>
      <c r="F126" s="59">
        <f>E126/100*20</f>
        <v>1333.3340000000001</v>
      </c>
      <c r="G126" s="59">
        <f>E126+F126</f>
        <v>8000.0039999999999</v>
      </c>
      <c r="H126" s="16"/>
    </row>
    <row r="127" spans="2:8" ht="16.5">
      <c r="B127" s="21" t="s">
        <v>1516</v>
      </c>
      <c r="C127" s="22" t="s">
        <v>1345</v>
      </c>
      <c r="D127" s="31" t="s">
        <v>65</v>
      </c>
      <c r="E127" s="23">
        <v>8166.67</v>
      </c>
      <c r="F127" s="59">
        <f>E127/100*20</f>
        <v>1633.3340000000001</v>
      </c>
      <c r="G127" s="59">
        <f>E127+F127</f>
        <v>9800.0040000000008</v>
      </c>
      <c r="H127" s="16"/>
    </row>
    <row r="128" spans="2:8" ht="17.25">
      <c r="B128" s="43"/>
      <c r="C128" s="44" t="s">
        <v>211</v>
      </c>
      <c r="D128" s="31"/>
      <c r="E128" s="23"/>
      <c r="F128" s="23"/>
      <c r="G128" s="23"/>
      <c r="H128" s="16"/>
    </row>
    <row r="129" spans="2:8" ht="16.5">
      <c r="B129" s="21" t="s">
        <v>1517</v>
      </c>
      <c r="C129" s="22" t="s">
        <v>1354</v>
      </c>
      <c r="D129" s="31" t="s">
        <v>80</v>
      </c>
      <c r="E129" s="23">
        <v>458.33333333333337</v>
      </c>
      <c r="F129" s="59">
        <f>E129/100*20</f>
        <v>91.666666666666686</v>
      </c>
      <c r="G129" s="59">
        <f>E129+F129</f>
        <v>550</v>
      </c>
      <c r="H129" s="16"/>
    </row>
    <row r="130" spans="2:8" ht="16.5">
      <c r="B130" s="21" t="s">
        <v>1518</v>
      </c>
      <c r="C130" s="22" t="s">
        <v>1355</v>
      </c>
      <c r="D130" s="31" t="s">
        <v>80</v>
      </c>
      <c r="E130" s="23">
        <v>275</v>
      </c>
      <c r="F130" s="59">
        <f>E130/100*20</f>
        <v>55</v>
      </c>
      <c r="G130" s="59">
        <f>E130+F130</f>
        <v>330</v>
      </c>
      <c r="H130" s="16"/>
    </row>
    <row r="131" spans="2:8" ht="16.5">
      <c r="B131" s="21" t="s">
        <v>1519</v>
      </c>
      <c r="C131" s="22" t="s">
        <v>1356</v>
      </c>
      <c r="D131" s="31" t="s">
        <v>65</v>
      </c>
      <c r="E131" s="23">
        <v>2012.5</v>
      </c>
      <c r="F131" s="59">
        <f>E131/100*20</f>
        <v>402.5</v>
      </c>
      <c r="G131" s="59">
        <f>E131+F131</f>
        <v>2415</v>
      </c>
      <c r="H131" s="16"/>
    </row>
    <row r="132" spans="2:8" ht="16.5">
      <c r="B132" s="21" t="s">
        <v>1520</v>
      </c>
      <c r="C132" s="22" t="s">
        <v>1357</v>
      </c>
      <c r="D132" s="31" t="s">
        <v>65</v>
      </c>
      <c r="E132" s="23">
        <v>3291.666666666667</v>
      </c>
      <c r="F132" s="59">
        <f>E132/100*20</f>
        <v>658.33333333333348</v>
      </c>
      <c r="G132" s="59">
        <f>E132+F132</f>
        <v>3950.0000000000005</v>
      </c>
      <c r="H132" s="16"/>
    </row>
    <row r="133" spans="2:8" ht="16.5" customHeight="1">
      <c r="B133" s="190" t="s">
        <v>1358</v>
      </c>
      <c r="C133" s="191"/>
      <c r="D133" s="191"/>
      <c r="E133" s="191"/>
      <c r="F133" s="191"/>
      <c r="G133" s="191"/>
      <c r="H133" s="192"/>
    </row>
    <row r="134" spans="2:8" ht="17.25">
      <c r="B134" s="21"/>
      <c r="C134" s="44" t="s">
        <v>200</v>
      </c>
      <c r="D134" s="31"/>
      <c r="E134" s="23"/>
      <c r="F134" s="23"/>
      <c r="G134" s="23"/>
      <c r="H134" s="16"/>
    </row>
    <row r="135" spans="2:8" ht="16.5">
      <c r="B135" s="21" t="s">
        <v>1521</v>
      </c>
      <c r="C135" s="22" t="s">
        <v>1359</v>
      </c>
      <c r="D135" s="31" t="s">
        <v>65</v>
      </c>
      <c r="E135" s="23">
        <v>641.66666666666674</v>
      </c>
      <c r="F135" s="59">
        <f t="shared" ref="F135:F141" si="12">E135/100*20</f>
        <v>128.33333333333337</v>
      </c>
      <c r="G135" s="59">
        <f t="shared" ref="G135:G141" si="13">E135+F135</f>
        <v>770.00000000000011</v>
      </c>
      <c r="H135" s="16"/>
    </row>
    <row r="136" spans="2:8" ht="16.5" customHeight="1">
      <c r="B136" s="21" t="s">
        <v>1522</v>
      </c>
      <c r="C136" s="22" t="s">
        <v>1360</v>
      </c>
      <c r="D136" s="31" t="s">
        <v>65</v>
      </c>
      <c r="E136" s="23">
        <v>412.5</v>
      </c>
      <c r="F136" s="59">
        <f t="shared" si="12"/>
        <v>82.5</v>
      </c>
      <c r="G136" s="59">
        <f t="shared" si="13"/>
        <v>495</v>
      </c>
      <c r="H136" s="16"/>
    </row>
    <row r="137" spans="2:8" ht="16.5">
      <c r="B137" s="21" t="s">
        <v>1523</v>
      </c>
      <c r="C137" s="22" t="s">
        <v>1361</v>
      </c>
      <c r="D137" s="31" t="s">
        <v>65</v>
      </c>
      <c r="E137" s="23">
        <v>779.16666666666674</v>
      </c>
      <c r="F137" s="59">
        <f t="shared" si="12"/>
        <v>155.83333333333337</v>
      </c>
      <c r="G137" s="59">
        <f t="shared" si="13"/>
        <v>935.00000000000011</v>
      </c>
      <c r="H137" s="16"/>
    </row>
    <row r="138" spans="2:8" ht="16.5" customHeight="1">
      <c r="B138" s="21" t="s">
        <v>1524</v>
      </c>
      <c r="C138" s="22" t="s">
        <v>1362</v>
      </c>
      <c r="D138" s="31" t="s">
        <v>65</v>
      </c>
      <c r="E138" s="23">
        <v>683.33333333333337</v>
      </c>
      <c r="F138" s="59">
        <f t="shared" si="12"/>
        <v>136.66666666666669</v>
      </c>
      <c r="G138" s="59">
        <f t="shared" si="13"/>
        <v>820</v>
      </c>
      <c r="H138" s="16"/>
    </row>
    <row r="139" spans="2:8" ht="16.5">
      <c r="B139" s="21" t="s">
        <v>1525</v>
      </c>
      <c r="C139" s="22" t="s">
        <v>1363</v>
      </c>
      <c r="D139" s="31" t="s">
        <v>65</v>
      </c>
      <c r="E139" s="23">
        <v>591.66666666666674</v>
      </c>
      <c r="F139" s="59">
        <f t="shared" si="12"/>
        <v>118.33333333333336</v>
      </c>
      <c r="G139" s="59">
        <f t="shared" si="13"/>
        <v>710.00000000000011</v>
      </c>
      <c r="H139" s="16"/>
    </row>
    <row r="140" spans="2:8" ht="16.5">
      <c r="B140" s="21" t="s">
        <v>1526</v>
      </c>
      <c r="C140" s="22" t="s">
        <v>1364</v>
      </c>
      <c r="D140" s="31" t="s">
        <v>65</v>
      </c>
      <c r="E140" s="23">
        <v>1050</v>
      </c>
      <c r="F140" s="59">
        <f t="shared" si="12"/>
        <v>210</v>
      </c>
      <c r="G140" s="59">
        <f t="shared" si="13"/>
        <v>1260</v>
      </c>
      <c r="H140" s="16"/>
    </row>
    <row r="141" spans="2:8" ht="16.5">
      <c r="B141" s="21" t="s">
        <v>1527</v>
      </c>
      <c r="C141" s="22" t="s">
        <v>1365</v>
      </c>
      <c r="D141" s="31" t="s">
        <v>65</v>
      </c>
      <c r="E141" s="23">
        <v>91.67</v>
      </c>
      <c r="F141" s="59">
        <f t="shared" si="12"/>
        <v>18.334000000000003</v>
      </c>
      <c r="G141" s="59">
        <f t="shared" si="13"/>
        <v>110.004</v>
      </c>
      <c r="H141" s="16"/>
    </row>
    <row r="142" spans="2:8" ht="17.25">
      <c r="B142" s="21"/>
      <c r="C142" s="44" t="s">
        <v>1366</v>
      </c>
      <c r="D142" s="31"/>
      <c r="E142" s="23"/>
      <c r="F142" s="23"/>
      <c r="G142" s="23"/>
      <c r="H142" s="16"/>
    </row>
    <row r="143" spans="2:8" ht="16.5">
      <c r="B143" s="21" t="s">
        <v>1528</v>
      </c>
      <c r="C143" s="22" t="s">
        <v>1286</v>
      </c>
      <c r="D143" s="31" t="s">
        <v>65</v>
      </c>
      <c r="E143" s="23">
        <v>412.5</v>
      </c>
      <c r="F143" s="59">
        <f>E143/100*20</f>
        <v>82.5</v>
      </c>
      <c r="G143" s="59">
        <f>E143+F143</f>
        <v>495</v>
      </c>
      <c r="H143" s="16"/>
    </row>
    <row r="144" spans="2:8" ht="16.5">
      <c r="B144" s="21" t="s">
        <v>1529</v>
      </c>
      <c r="C144" s="22" t="s">
        <v>1287</v>
      </c>
      <c r="D144" s="31" t="s">
        <v>65</v>
      </c>
      <c r="E144" s="23">
        <v>591.66999999999996</v>
      </c>
      <c r="F144" s="59">
        <f>E144/100*20</f>
        <v>118.33399999999999</v>
      </c>
      <c r="G144" s="59">
        <f>E144+F144</f>
        <v>710.00399999999991</v>
      </c>
      <c r="H144" s="16"/>
    </row>
    <row r="145" spans="2:8" ht="16.5">
      <c r="B145" s="21" t="s">
        <v>1530</v>
      </c>
      <c r="C145" s="22" t="s">
        <v>1367</v>
      </c>
      <c r="D145" s="31" t="s">
        <v>65</v>
      </c>
      <c r="E145" s="23">
        <v>141.66666666666669</v>
      </c>
      <c r="F145" s="59">
        <f>E145/100*20</f>
        <v>28.333333333333339</v>
      </c>
      <c r="G145" s="59">
        <f>E145+F145</f>
        <v>170.00000000000003</v>
      </c>
      <c r="H145" s="16"/>
    </row>
    <row r="146" spans="2:8" ht="16.5">
      <c r="B146" s="21" t="s">
        <v>1531</v>
      </c>
      <c r="C146" s="22" t="s">
        <v>1368</v>
      </c>
      <c r="D146" s="52" t="s">
        <v>65</v>
      </c>
      <c r="E146" s="23">
        <v>183.33333333333334</v>
      </c>
      <c r="F146" s="59">
        <f>E146/100*20</f>
        <v>36.666666666666671</v>
      </c>
      <c r="G146" s="59">
        <f>E146+F146</f>
        <v>220</v>
      </c>
      <c r="H146" s="39"/>
    </row>
    <row r="147" spans="2:8" ht="16.5" customHeight="1">
      <c r="B147" s="190" t="s">
        <v>1369</v>
      </c>
      <c r="C147" s="191"/>
      <c r="D147" s="191"/>
      <c r="E147" s="191"/>
      <c r="F147" s="191"/>
      <c r="G147" s="191"/>
      <c r="H147" s="192"/>
    </row>
    <row r="148" spans="2:8" ht="17.25">
      <c r="B148" s="21"/>
      <c r="C148" s="44" t="s">
        <v>1370</v>
      </c>
      <c r="D148" s="31"/>
      <c r="E148" s="23"/>
      <c r="F148" s="23"/>
      <c r="G148" s="23"/>
      <c r="H148" s="16"/>
    </row>
    <row r="149" spans="2:8" ht="16.5">
      <c r="B149" s="21" t="s">
        <v>1532</v>
      </c>
      <c r="C149" s="22" t="s">
        <v>1313</v>
      </c>
      <c r="D149" s="31" t="s">
        <v>199</v>
      </c>
      <c r="E149" s="23">
        <v>229.16666666666669</v>
      </c>
      <c r="F149" s="59">
        <f>E149/100*20</f>
        <v>45.833333333333343</v>
      </c>
      <c r="G149" s="59">
        <f>E149+F149</f>
        <v>275</v>
      </c>
      <c r="H149" s="16"/>
    </row>
    <row r="150" spans="2:8" ht="16.5" customHeight="1">
      <c r="B150" s="21" t="s">
        <v>1533</v>
      </c>
      <c r="C150" s="22" t="s">
        <v>1314</v>
      </c>
      <c r="D150" s="31" t="s">
        <v>199</v>
      </c>
      <c r="E150" s="23">
        <v>366.66666666666669</v>
      </c>
      <c r="F150" s="59">
        <f>E150/100*20</f>
        <v>73.333333333333343</v>
      </c>
      <c r="G150" s="59">
        <f>E150+F150</f>
        <v>440</v>
      </c>
      <c r="H150" s="16"/>
    </row>
    <row r="151" spans="2:8" ht="16.5">
      <c r="B151" s="21" t="s">
        <v>1534</v>
      </c>
      <c r="C151" s="22" t="s">
        <v>1315</v>
      </c>
      <c r="D151" s="31" t="s">
        <v>199</v>
      </c>
      <c r="E151" s="23">
        <v>550</v>
      </c>
      <c r="F151" s="59">
        <f>E151/100*20</f>
        <v>110</v>
      </c>
      <c r="G151" s="59">
        <f>E151+F151</f>
        <v>660</v>
      </c>
      <c r="H151" s="16"/>
    </row>
    <row r="152" spans="2:8" ht="16.5" customHeight="1">
      <c r="B152" s="21"/>
      <c r="C152" s="44" t="s">
        <v>1371</v>
      </c>
      <c r="D152" s="31"/>
      <c r="E152" s="23"/>
      <c r="F152" s="23"/>
      <c r="G152" s="23"/>
      <c r="H152" s="16"/>
    </row>
    <row r="153" spans="2:8" ht="16.5">
      <c r="B153" s="21" t="s">
        <v>1535</v>
      </c>
      <c r="C153" s="22" t="s">
        <v>1313</v>
      </c>
      <c r="D153" s="31" t="s">
        <v>199</v>
      </c>
      <c r="E153" s="23">
        <v>258.33333333333337</v>
      </c>
      <c r="F153" s="59">
        <f>E153/100*20</f>
        <v>51.666666666666679</v>
      </c>
      <c r="G153" s="59">
        <f>E153+F153</f>
        <v>310.00000000000006</v>
      </c>
      <c r="H153" s="16"/>
    </row>
    <row r="154" spans="2:8" ht="16.5">
      <c r="B154" s="21" t="s">
        <v>1536</v>
      </c>
      <c r="C154" s="22" t="s">
        <v>1314</v>
      </c>
      <c r="D154" s="31" t="s">
        <v>199</v>
      </c>
      <c r="E154" s="23">
        <v>445.83333333333337</v>
      </c>
      <c r="F154" s="59">
        <f>E154/100*20</f>
        <v>89.166666666666686</v>
      </c>
      <c r="G154" s="59">
        <f>E154+F154</f>
        <v>535</v>
      </c>
      <c r="H154" s="16"/>
    </row>
    <row r="155" spans="2:8" ht="16.5">
      <c r="B155" s="21" t="s">
        <v>1537</v>
      </c>
      <c r="C155" s="22" t="s">
        <v>1315</v>
      </c>
      <c r="D155" s="31" t="s">
        <v>199</v>
      </c>
      <c r="E155" s="23">
        <v>625</v>
      </c>
      <c r="F155" s="59">
        <f>E155/100*20</f>
        <v>125</v>
      </c>
      <c r="G155" s="59">
        <f>E155+F155</f>
        <v>750</v>
      </c>
      <c r="H155" s="16"/>
    </row>
    <row r="156" spans="2:8" ht="16.5">
      <c r="B156" s="21" t="s">
        <v>1538</v>
      </c>
      <c r="C156" s="22" t="s">
        <v>1316</v>
      </c>
      <c r="D156" s="31" t="s">
        <v>199</v>
      </c>
      <c r="E156" s="23">
        <v>808.33333333333337</v>
      </c>
      <c r="F156" s="59">
        <f>E156/100*20</f>
        <v>161.66666666666669</v>
      </c>
      <c r="G156" s="59">
        <f>E156+F156</f>
        <v>970</v>
      </c>
      <c r="H156" s="16"/>
    </row>
    <row r="157" spans="2:8" ht="16.5">
      <c r="B157" s="21" t="s">
        <v>1539</v>
      </c>
      <c r="C157" s="22" t="s">
        <v>1372</v>
      </c>
      <c r="D157" s="31" t="s">
        <v>199</v>
      </c>
      <c r="E157" s="23">
        <v>808.33</v>
      </c>
      <c r="F157" s="59">
        <f>E157/100*20</f>
        <v>161.66600000000003</v>
      </c>
      <c r="G157" s="59">
        <f>E157+F157</f>
        <v>969.99600000000009</v>
      </c>
      <c r="H157" s="16"/>
    </row>
    <row r="158" spans="2:8" ht="17.25">
      <c r="B158" s="21"/>
      <c r="C158" s="44" t="s">
        <v>1373</v>
      </c>
      <c r="D158" s="31"/>
      <c r="E158" s="23"/>
      <c r="F158" s="23"/>
      <c r="G158" s="23"/>
      <c r="H158" s="16"/>
    </row>
    <row r="159" spans="2:8" ht="16.5">
      <c r="B159" s="21" t="s">
        <v>1540</v>
      </c>
      <c r="C159" s="22" t="s">
        <v>1313</v>
      </c>
      <c r="D159" s="31" t="s">
        <v>81</v>
      </c>
      <c r="E159" s="23">
        <v>466.67</v>
      </c>
      <c r="F159" s="59">
        <f>E159/100*20</f>
        <v>93.334000000000003</v>
      </c>
      <c r="G159" s="59">
        <f>E159+F159</f>
        <v>560.00400000000002</v>
      </c>
      <c r="H159" s="16"/>
    </row>
    <row r="160" spans="2:8" ht="16.5">
      <c r="B160" s="21" t="s">
        <v>1541</v>
      </c>
      <c r="C160" s="22" t="s">
        <v>1314</v>
      </c>
      <c r="D160" s="52" t="s">
        <v>81</v>
      </c>
      <c r="E160" s="23">
        <v>666.67</v>
      </c>
      <c r="F160" s="59">
        <f>E160/100*20</f>
        <v>133.334</v>
      </c>
      <c r="G160" s="59">
        <f>E160+F160</f>
        <v>800.00399999999991</v>
      </c>
      <c r="H160" s="16"/>
    </row>
    <row r="161" spans="2:8" ht="16.5">
      <c r="B161" s="21" t="s">
        <v>1542</v>
      </c>
      <c r="C161" s="22" t="s">
        <v>1315</v>
      </c>
      <c r="D161" s="46" t="s">
        <v>81</v>
      </c>
      <c r="E161" s="47">
        <v>1208.33</v>
      </c>
      <c r="F161" s="59">
        <f>E161/100*20</f>
        <v>241.666</v>
      </c>
      <c r="G161" s="59">
        <f>E161+F161</f>
        <v>1449.9959999999999</v>
      </c>
      <c r="H161" s="48"/>
    </row>
    <row r="162" spans="2:8" ht="16.5">
      <c r="B162" s="21" t="s">
        <v>1543</v>
      </c>
      <c r="C162" s="22" t="s">
        <v>1316</v>
      </c>
      <c r="D162" s="31" t="s">
        <v>81</v>
      </c>
      <c r="E162" s="23">
        <v>2166.67</v>
      </c>
      <c r="F162" s="59">
        <f>E162/100*20</f>
        <v>433.33400000000006</v>
      </c>
      <c r="G162" s="59">
        <f>E162+F162</f>
        <v>2600.0039999999999</v>
      </c>
      <c r="H162" s="16"/>
    </row>
    <row r="163" spans="2:8" ht="16.5">
      <c r="B163" s="21" t="s">
        <v>1544</v>
      </c>
      <c r="C163" s="22" t="s">
        <v>1374</v>
      </c>
      <c r="D163" s="31" t="s">
        <v>81</v>
      </c>
      <c r="E163" s="23">
        <v>183.33</v>
      </c>
      <c r="F163" s="59">
        <f>E163/100*20</f>
        <v>36.666000000000004</v>
      </c>
      <c r="G163" s="59">
        <f>E163+F163</f>
        <v>219.99600000000001</v>
      </c>
      <c r="H163" s="16"/>
    </row>
    <row r="164" spans="2:8" ht="17.25">
      <c r="B164" s="21"/>
      <c r="C164" s="44" t="s">
        <v>1375</v>
      </c>
      <c r="D164" s="31"/>
      <c r="E164" s="23"/>
      <c r="F164" s="23"/>
      <c r="G164" s="23"/>
      <c r="H164" s="16"/>
    </row>
    <row r="165" spans="2:8" ht="16.5">
      <c r="B165" s="21" t="s">
        <v>1570</v>
      </c>
      <c r="C165" s="22" t="s">
        <v>1376</v>
      </c>
      <c r="D165" s="46" t="s">
        <v>65</v>
      </c>
      <c r="E165" s="23">
        <v>1412.5</v>
      </c>
      <c r="F165" s="59">
        <f>E165/100*20</f>
        <v>282.5</v>
      </c>
      <c r="G165" s="59">
        <f>E165+F165</f>
        <v>1695</v>
      </c>
      <c r="H165" s="16"/>
    </row>
    <row r="166" spans="2:8" ht="16.5">
      <c r="B166" s="21" t="s">
        <v>1571</v>
      </c>
      <c r="C166" s="22" t="s">
        <v>1377</v>
      </c>
      <c r="D166" s="31" t="s">
        <v>65</v>
      </c>
      <c r="E166" s="23">
        <v>2783.3333333333335</v>
      </c>
      <c r="F166" s="59">
        <f>E166/100*20</f>
        <v>556.66666666666674</v>
      </c>
      <c r="G166" s="59">
        <f>E166+F166</f>
        <v>3340</v>
      </c>
      <c r="H166" s="16"/>
    </row>
    <row r="167" spans="2:8" ht="16.5">
      <c r="B167" s="21" t="s">
        <v>1572</v>
      </c>
      <c r="C167" s="22" t="s">
        <v>1378</v>
      </c>
      <c r="D167" s="31" t="s">
        <v>65</v>
      </c>
      <c r="E167" s="23">
        <v>4158.3333333333339</v>
      </c>
      <c r="F167" s="59">
        <f>E167/100*20</f>
        <v>831.66666666666686</v>
      </c>
      <c r="G167" s="59">
        <f>E167+F167</f>
        <v>4990.0000000000009</v>
      </c>
      <c r="H167" s="16"/>
    </row>
    <row r="168" spans="2:8" ht="17.25">
      <c r="B168" s="21"/>
      <c r="C168" s="44" t="s">
        <v>1379</v>
      </c>
      <c r="D168" s="31"/>
      <c r="E168" s="23"/>
      <c r="F168" s="23"/>
      <c r="G168" s="23"/>
      <c r="H168" s="16"/>
    </row>
    <row r="169" spans="2:8" ht="16.5">
      <c r="B169" s="21" t="s">
        <v>1573</v>
      </c>
      <c r="C169" s="22" t="s">
        <v>1313</v>
      </c>
      <c r="D169" s="31" t="s">
        <v>65</v>
      </c>
      <c r="E169" s="23">
        <v>1412.5</v>
      </c>
      <c r="F169" s="59">
        <f>E169/100*20</f>
        <v>282.5</v>
      </c>
      <c r="G169" s="59">
        <f>E169+F169</f>
        <v>1695</v>
      </c>
      <c r="H169" s="16"/>
    </row>
    <row r="170" spans="2:8" ht="16.5">
      <c r="B170" s="21" t="s">
        <v>1574</v>
      </c>
      <c r="C170" s="22" t="s">
        <v>1314</v>
      </c>
      <c r="D170" s="31" t="s">
        <v>65</v>
      </c>
      <c r="E170" s="23">
        <v>2325</v>
      </c>
      <c r="F170" s="59">
        <f>E170/100*20</f>
        <v>465</v>
      </c>
      <c r="G170" s="59">
        <f>E170+F170</f>
        <v>2790</v>
      </c>
      <c r="H170" s="16"/>
    </row>
    <row r="171" spans="2:8" ht="16.5">
      <c r="B171" s="21" t="s">
        <v>1575</v>
      </c>
      <c r="C171" s="22" t="s">
        <v>1315</v>
      </c>
      <c r="D171" s="46" t="s">
        <v>65</v>
      </c>
      <c r="E171" s="23">
        <v>3241.666666666667</v>
      </c>
      <c r="F171" s="59">
        <f>E171/100*20</f>
        <v>648.33333333333348</v>
      </c>
      <c r="G171" s="59">
        <f>E171+F171</f>
        <v>3890.0000000000005</v>
      </c>
      <c r="H171" s="16"/>
    </row>
    <row r="172" spans="2:8" ht="17.25">
      <c r="B172" s="21"/>
      <c r="C172" s="44" t="s">
        <v>1380</v>
      </c>
      <c r="D172" s="31"/>
      <c r="E172" s="23"/>
      <c r="F172" s="23"/>
      <c r="G172" s="23"/>
      <c r="H172" s="16"/>
    </row>
    <row r="173" spans="2:8" ht="16.5">
      <c r="B173" s="21" t="s">
        <v>1576</v>
      </c>
      <c r="C173" s="22" t="s">
        <v>1313</v>
      </c>
      <c r="D173" s="31" t="s">
        <v>65</v>
      </c>
      <c r="E173" s="23">
        <v>2333.33</v>
      </c>
      <c r="F173" s="59">
        <f>E173/100*20</f>
        <v>466.66599999999994</v>
      </c>
      <c r="G173" s="59">
        <f>E173+F173</f>
        <v>2799.9960000000001</v>
      </c>
      <c r="H173" s="16"/>
    </row>
    <row r="174" spans="2:8" ht="16.5">
      <c r="B174" s="21" t="s">
        <v>1577</v>
      </c>
      <c r="C174" s="22" t="s">
        <v>1314</v>
      </c>
      <c r="D174" s="31" t="s">
        <v>65</v>
      </c>
      <c r="E174" s="23">
        <v>4083.33</v>
      </c>
      <c r="F174" s="59">
        <f>E174/100*20</f>
        <v>816.66600000000005</v>
      </c>
      <c r="G174" s="59">
        <f>E174+F174</f>
        <v>4899.9960000000001</v>
      </c>
      <c r="H174" s="16"/>
    </row>
    <row r="175" spans="2:8" ht="16.5">
      <c r="B175" s="21" t="s">
        <v>1578</v>
      </c>
      <c r="C175" s="22" t="s">
        <v>1315</v>
      </c>
      <c r="D175" s="31" t="s">
        <v>1381</v>
      </c>
      <c r="E175" s="23">
        <v>7333.33</v>
      </c>
      <c r="F175" s="59">
        <f>E175/100*20</f>
        <v>1466.6659999999999</v>
      </c>
      <c r="G175" s="59">
        <f>E175+F175</f>
        <v>8799.9959999999992</v>
      </c>
      <c r="H175" s="16"/>
    </row>
    <row r="176" spans="2:8" ht="17.25">
      <c r="B176" s="43"/>
      <c r="C176" s="44" t="s">
        <v>1383</v>
      </c>
      <c r="D176" s="31"/>
      <c r="E176" s="23"/>
      <c r="F176" s="23"/>
      <c r="G176" s="23"/>
      <c r="H176" s="16"/>
    </row>
    <row r="177" spans="2:8" ht="16.5">
      <c r="B177" s="21" t="s">
        <v>1545</v>
      </c>
      <c r="C177" s="22" t="s">
        <v>1342</v>
      </c>
      <c r="D177" s="31" t="s">
        <v>65</v>
      </c>
      <c r="E177" s="23">
        <v>2470.8333333333335</v>
      </c>
      <c r="F177" s="59">
        <f t="shared" ref="F177:F182" si="14">E177/100*20</f>
        <v>494.16666666666674</v>
      </c>
      <c r="G177" s="59">
        <f t="shared" ref="G177:G182" si="15">E177+F177</f>
        <v>2965</v>
      </c>
      <c r="H177" s="16"/>
    </row>
    <row r="178" spans="2:8" ht="16.5">
      <c r="B178" s="21" t="s">
        <v>1546</v>
      </c>
      <c r="C178" s="22" t="s">
        <v>1344</v>
      </c>
      <c r="D178" s="31" t="s">
        <v>65</v>
      </c>
      <c r="E178" s="23">
        <v>3383.3333333333335</v>
      </c>
      <c r="F178" s="59">
        <f t="shared" si="14"/>
        <v>676.66666666666674</v>
      </c>
      <c r="G178" s="59">
        <f t="shared" si="15"/>
        <v>4060</v>
      </c>
      <c r="H178" s="16"/>
    </row>
    <row r="179" spans="2:8" ht="16.5">
      <c r="B179" s="21" t="s">
        <v>1547</v>
      </c>
      <c r="C179" s="22" t="s">
        <v>1345</v>
      </c>
      <c r="D179" s="31" t="s">
        <v>65</v>
      </c>
      <c r="E179" s="23">
        <v>4300</v>
      </c>
      <c r="F179" s="59">
        <f t="shared" si="14"/>
        <v>860</v>
      </c>
      <c r="G179" s="59">
        <f t="shared" si="15"/>
        <v>5160</v>
      </c>
      <c r="H179" s="16"/>
    </row>
    <row r="180" spans="2:8" ht="16.5">
      <c r="B180" s="21" t="s">
        <v>1548</v>
      </c>
      <c r="C180" s="22" t="s">
        <v>1346</v>
      </c>
      <c r="D180" s="31" t="s">
        <v>65</v>
      </c>
      <c r="E180" s="23">
        <v>5212.5</v>
      </c>
      <c r="F180" s="59">
        <f t="shared" si="14"/>
        <v>1042.5</v>
      </c>
      <c r="G180" s="59">
        <f t="shared" si="15"/>
        <v>6255</v>
      </c>
      <c r="H180" s="16"/>
    </row>
    <row r="181" spans="2:8" ht="16.5">
      <c r="B181" s="21" t="s">
        <v>1549</v>
      </c>
      <c r="C181" s="22" t="s">
        <v>1382</v>
      </c>
      <c r="D181" s="31" t="s">
        <v>65</v>
      </c>
      <c r="E181" s="23">
        <v>6137.5</v>
      </c>
      <c r="F181" s="59">
        <f t="shared" si="14"/>
        <v>1227.5</v>
      </c>
      <c r="G181" s="59">
        <f t="shared" si="15"/>
        <v>7365</v>
      </c>
      <c r="H181" s="16"/>
    </row>
    <row r="182" spans="2:8" ht="16.5">
      <c r="B182" s="21" t="s">
        <v>1550</v>
      </c>
      <c r="C182" s="22" t="s">
        <v>1384</v>
      </c>
      <c r="D182" s="31" t="s">
        <v>65</v>
      </c>
      <c r="E182" s="23">
        <v>458.33</v>
      </c>
      <c r="F182" s="59">
        <f t="shared" si="14"/>
        <v>91.665999999999997</v>
      </c>
      <c r="G182" s="59">
        <f t="shared" si="15"/>
        <v>549.99599999999998</v>
      </c>
      <c r="H182" s="16"/>
    </row>
    <row r="183" spans="2:8" ht="16.5">
      <c r="B183" s="268" t="s">
        <v>1385</v>
      </c>
      <c r="C183" s="269"/>
      <c r="D183" s="269"/>
      <c r="E183" s="269"/>
      <c r="F183" s="269"/>
      <c r="G183" s="269"/>
      <c r="H183" s="270"/>
    </row>
    <row r="184" spans="2:8" ht="16.5">
      <c r="B184" s="21" t="s">
        <v>1551</v>
      </c>
      <c r="C184" s="22" t="s">
        <v>1386</v>
      </c>
      <c r="D184" s="31" t="s">
        <v>10</v>
      </c>
      <c r="E184" s="23">
        <v>1083.33</v>
      </c>
      <c r="F184" s="59">
        <f t="shared" ref="F184:F196" si="16">E184/100*20</f>
        <v>216.666</v>
      </c>
      <c r="G184" s="59">
        <f t="shared" ref="G184:G196" si="17">E184+F184</f>
        <v>1299.9959999999999</v>
      </c>
      <c r="H184" s="16"/>
    </row>
    <row r="185" spans="2:8" ht="16.5">
      <c r="B185" s="21" t="s">
        <v>1552</v>
      </c>
      <c r="C185" s="22" t="s">
        <v>1387</v>
      </c>
      <c r="D185" s="31" t="s">
        <v>10</v>
      </c>
      <c r="E185" s="23">
        <v>1083.33</v>
      </c>
      <c r="F185" s="59">
        <f t="shared" si="16"/>
        <v>216.666</v>
      </c>
      <c r="G185" s="59">
        <f t="shared" si="17"/>
        <v>1299.9959999999999</v>
      </c>
      <c r="H185" s="16"/>
    </row>
    <row r="186" spans="2:8" ht="16.5">
      <c r="B186" s="21" t="s">
        <v>1553</v>
      </c>
      <c r="C186" s="22" t="s">
        <v>1388</v>
      </c>
      <c r="D186" s="31" t="s">
        <v>10</v>
      </c>
      <c r="E186" s="23">
        <v>833.33</v>
      </c>
      <c r="F186" s="59">
        <f t="shared" si="16"/>
        <v>166.66600000000003</v>
      </c>
      <c r="G186" s="59">
        <f t="shared" si="17"/>
        <v>999.99600000000009</v>
      </c>
      <c r="H186" s="16"/>
    </row>
    <row r="187" spans="2:8" ht="16.5">
      <c r="B187" s="21" t="s">
        <v>1554</v>
      </c>
      <c r="C187" s="22" t="s">
        <v>1389</v>
      </c>
      <c r="D187" s="31" t="s">
        <v>10</v>
      </c>
      <c r="E187" s="23">
        <v>1083.33</v>
      </c>
      <c r="F187" s="59">
        <f t="shared" si="16"/>
        <v>216.666</v>
      </c>
      <c r="G187" s="59">
        <f t="shared" si="17"/>
        <v>1299.9959999999999</v>
      </c>
      <c r="H187" s="16"/>
    </row>
    <row r="188" spans="2:8" ht="16.5">
      <c r="B188" s="21" t="s">
        <v>1555</v>
      </c>
      <c r="C188" s="22" t="s">
        <v>1390</v>
      </c>
      <c r="D188" s="31" t="s">
        <v>10</v>
      </c>
      <c r="E188" s="23">
        <v>1083.33</v>
      </c>
      <c r="F188" s="59">
        <f t="shared" si="16"/>
        <v>216.666</v>
      </c>
      <c r="G188" s="59">
        <f t="shared" si="17"/>
        <v>1299.9959999999999</v>
      </c>
      <c r="H188" s="16"/>
    </row>
    <row r="189" spans="2:8" ht="16.5">
      <c r="B189" s="21" t="s">
        <v>1556</v>
      </c>
      <c r="C189" s="22" t="s">
        <v>1391</v>
      </c>
      <c r="D189" s="31" t="s">
        <v>10</v>
      </c>
      <c r="E189" s="23">
        <v>1083.33</v>
      </c>
      <c r="F189" s="59">
        <f t="shared" si="16"/>
        <v>216.666</v>
      </c>
      <c r="G189" s="59">
        <f t="shared" si="17"/>
        <v>1299.9959999999999</v>
      </c>
      <c r="H189" s="16"/>
    </row>
    <row r="190" spans="2:8" ht="16.5">
      <c r="B190" s="21" t="s">
        <v>1557</v>
      </c>
      <c r="C190" s="22" t="s">
        <v>1392</v>
      </c>
      <c r="D190" s="31" t="s">
        <v>10</v>
      </c>
      <c r="E190" s="23">
        <v>1083.33</v>
      </c>
      <c r="F190" s="59">
        <f t="shared" si="16"/>
        <v>216.666</v>
      </c>
      <c r="G190" s="59">
        <f t="shared" si="17"/>
        <v>1299.9959999999999</v>
      </c>
      <c r="H190" s="16"/>
    </row>
    <row r="191" spans="2:8" ht="16.5">
      <c r="B191" s="21" t="s">
        <v>1558</v>
      </c>
      <c r="C191" s="22" t="s">
        <v>1393</v>
      </c>
      <c r="D191" s="31" t="s">
        <v>10</v>
      </c>
      <c r="E191" s="23">
        <v>1083.33</v>
      </c>
      <c r="F191" s="59">
        <f t="shared" si="16"/>
        <v>216.666</v>
      </c>
      <c r="G191" s="59">
        <f t="shared" si="17"/>
        <v>1299.9959999999999</v>
      </c>
      <c r="H191" s="16"/>
    </row>
    <row r="192" spans="2:8" ht="16.5">
      <c r="B192" s="21" t="s">
        <v>1559</v>
      </c>
      <c r="C192" s="22" t="s">
        <v>1394</v>
      </c>
      <c r="D192" s="31" t="s">
        <v>10</v>
      </c>
      <c r="E192" s="23">
        <v>1083.33</v>
      </c>
      <c r="F192" s="59">
        <f t="shared" si="16"/>
        <v>216.666</v>
      </c>
      <c r="G192" s="59">
        <f t="shared" si="17"/>
        <v>1299.9959999999999</v>
      </c>
      <c r="H192" s="16"/>
    </row>
    <row r="193" spans="2:8" ht="16.5">
      <c r="B193" s="21" t="s">
        <v>1560</v>
      </c>
      <c r="C193" s="22" t="s">
        <v>1561</v>
      </c>
      <c r="D193" s="31" t="s">
        <v>10</v>
      </c>
      <c r="E193" s="23">
        <v>833.33</v>
      </c>
      <c r="F193" s="59">
        <f t="shared" si="16"/>
        <v>166.66600000000003</v>
      </c>
      <c r="G193" s="59">
        <f t="shared" si="17"/>
        <v>999.99600000000009</v>
      </c>
      <c r="H193" s="16"/>
    </row>
    <row r="194" spans="2:8" ht="16.5">
      <c r="B194" s="21" t="s">
        <v>1562</v>
      </c>
      <c r="C194" s="22" t="s">
        <v>1563</v>
      </c>
      <c r="D194" s="31" t="s">
        <v>10</v>
      </c>
      <c r="E194" s="23">
        <v>833.33</v>
      </c>
      <c r="F194" s="59">
        <f t="shared" si="16"/>
        <v>166.66600000000003</v>
      </c>
      <c r="G194" s="59">
        <f t="shared" si="17"/>
        <v>999.99600000000009</v>
      </c>
      <c r="H194" s="16"/>
    </row>
    <row r="195" spans="2:8" ht="16.5">
      <c r="B195" s="21" t="s">
        <v>1564</v>
      </c>
      <c r="C195" s="22" t="s">
        <v>1395</v>
      </c>
      <c r="D195" s="31" t="s">
        <v>10</v>
      </c>
      <c r="E195" s="23">
        <v>833.33</v>
      </c>
      <c r="F195" s="59">
        <f t="shared" si="16"/>
        <v>166.66600000000003</v>
      </c>
      <c r="G195" s="59">
        <f t="shared" si="17"/>
        <v>999.99600000000009</v>
      </c>
      <c r="H195" s="16"/>
    </row>
    <row r="196" spans="2:8" ht="16.5">
      <c r="B196" s="21" t="s">
        <v>1565</v>
      </c>
      <c r="C196" s="22" t="s">
        <v>1396</v>
      </c>
      <c r="D196" s="31" t="s">
        <v>10</v>
      </c>
      <c r="E196" s="23">
        <v>833.33</v>
      </c>
      <c r="F196" s="59">
        <f t="shared" si="16"/>
        <v>166.66600000000003</v>
      </c>
      <c r="G196" s="59">
        <f t="shared" si="17"/>
        <v>999.99600000000009</v>
      </c>
      <c r="H196" s="16"/>
    </row>
    <row r="197" spans="2:8" ht="16.5">
      <c r="B197" s="268" t="s">
        <v>2279</v>
      </c>
      <c r="C197" s="269"/>
      <c r="D197" s="269"/>
      <c r="E197" s="269"/>
      <c r="F197" s="269"/>
      <c r="G197" s="269"/>
      <c r="H197" s="270"/>
    </row>
    <row r="198" spans="2:8" ht="33">
      <c r="B198" s="21" t="s">
        <v>2263</v>
      </c>
      <c r="C198" s="22" t="s">
        <v>2264</v>
      </c>
      <c r="D198" s="31" t="s">
        <v>199</v>
      </c>
      <c r="E198" s="23">
        <v>750</v>
      </c>
      <c r="F198" s="59">
        <f t="shared" ref="F198:F206" si="18">E198/100*20</f>
        <v>150</v>
      </c>
      <c r="G198" s="59">
        <f t="shared" ref="G198:G206" si="19">E198+F198</f>
        <v>900</v>
      </c>
      <c r="H198" s="16"/>
    </row>
    <row r="199" spans="2:8" ht="16.5">
      <c r="B199" s="21" t="s">
        <v>2265</v>
      </c>
      <c r="C199" s="22" t="s">
        <v>1777</v>
      </c>
      <c r="D199" s="31" t="s">
        <v>199</v>
      </c>
      <c r="E199" s="23">
        <v>458.33</v>
      </c>
      <c r="F199" s="59">
        <f t="shared" si="18"/>
        <v>91.665999999999997</v>
      </c>
      <c r="G199" s="59">
        <f t="shared" si="19"/>
        <v>549.99599999999998</v>
      </c>
      <c r="H199" s="16"/>
    </row>
    <row r="200" spans="2:8" ht="16.5">
      <c r="B200" s="21" t="s">
        <v>2266</v>
      </c>
      <c r="C200" s="22" t="s">
        <v>1779</v>
      </c>
      <c r="D200" s="31" t="s">
        <v>199</v>
      </c>
      <c r="E200" s="23">
        <v>458.33</v>
      </c>
      <c r="F200" s="59">
        <f t="shared" si="18"/>
        <v>91.665999999999997</v>
      </c>
      <c r="G200" s="59">
        <f t="shared" si="19"/>
        <v>549.99599999999998</v>
      </c>
      <c r="H200" s="16"/>
    </row>
    <row r="201" spans="2:8" ht="16.5">
      <c r="B201" s="21" t="s">
        <v>2267</v>
      </c>
      <c r="C201" s="22" t="s">
        <v>2268</v>
      </c>
      <c r="D201" s="31" t="s">
        <v>199</v>
      </c>
      <c r="E201" s="23">
        <v>458.33</v>
      </c>
      <c r="F201" s="59">
        <f t="shared" si="18"/>
        <v>91.665999999999997</v>
      </c>
      <c r="G201" s="59">
        <f t="shared" si="19"/>
        <v>549.99599999999998</v>
      </c>
      <c r="H201" s="16"/>
    </row>
    <row r="202" spans="2:8" ht="16.5">
      <c r="B202" s="21" t="s">
        <v>2269</v>
      </c>
      <c r="C202" s="22" t="s">
        <v>2270</v>
      </c>
      <c r="D202" s="31" t="s">
        <v>199</v>
      </c>
      <c r="E202" s="23">
        <v>333.33</v>
      </c>
      <c r="F202" s="59">
        <f t="shared" si="18"/>
        <v>66.665999999999997</v>
      </c>
      <c r="G202" s="59">
        <f t="shared" si="19"/>
        <v>399.99599999999998</v>
      </c>
      <c r="H202" s="16"/>
    </row>
    <row r="203" spans="2:8" ht="16.5" customHeight="1">
      <c r="B203" s="21" t="s">
        <v>2271</v>
      </c>
      <c r="C203" s="22" t="s">
        <v>2272</v>
      </c>
      <c r="D203" s="31" t="s">
        <v>199</v>
      </c>
      <c r="E203" s="23">
        <v>333.33</v>
      </c>
      <c r="F203" s="59">
        <f t="shared" si="18"/>
        <v>66.665999999999997</v>
      </c>
      <c r="G203" s="59">
        <f t="shared" si="19"/>
        <v>399.99599999999998</v>
      </c>
      <c r="H203" s="16"/>
    </row>
    <row r="204" spans="2:8" ht="16.5">
      <c r="B204" s="21" t="s">
        <v>2273</v>
      </c>
      <c r="C204" s="22" t="s">
        <v>2274</v>
      </c>
      <c r="D204" s="31" t="s">
        <v>199</v>
      </c>
      <c r="E204" s="23">
        <v>333.33</v>
      </c>
      <c r="F204" s="59">
        <f t="shared" si="18"/>
        <v>66.665999999999997</v>
      </c>
      <c r="G204" s="59">
        <f t="shared" si="19"/>
        <v>399.99599999999998</v>
      </c>
      <c r="H204" s="16"/>
    </row>
    <row r="205" spans="2:8" ht="16.5">
      <c r="B205" s="21" t="s">
        <v>2275</v>
      </c>
      <c r="C205" s="22" t="s">
        <v>2276</v>
      </c>
      <c r="D205" s="31" t="s">
        <v>199</v>
      </c>
      <c r="E205" s="23">
        <v>708.33</v>
      </c>
      <c r="F205" s="59">
        <f t="shared" si="18"/>
        <v>141.666</v>
      </c>
      <c r="G205" s="59">
        <f t="shared" si="19"/>
        <v>849.99600000000009</v>
      </c>
      <c r="H205" s="16"/>
    </row>
    <row r="206" spans="2:8" ht="16.5">
      <c r="B206" s="21" t="s">
        <v>2277</v>
      </c>
      <c r="C206" s="22" t="s">
        <v>2278</v>
      </c>
      <c r="D206" s="31" t="s">
        <v>199</v>
      </c>
      <c r="E206" s="23">
        <v>83.33</v>
      </c>
      <c r="F206" s="59">
        <f t="shared" si="18"/>
        <v>16.665999999999997</v>
      </c>
      <c r="G206" s="59">
        <f t="shared" si="19"/>
        <v>99.995999999999995</v>
      </c>
      <c r="H206" s="16"/>
    </row>
    <row r="207" spans="2:8" ht="16.5">
      <c r="B207" s="268" t="s">
        <v>1397</v>
      </c>
      <c r="C207" s="269"/>
      <c r="D207" s="269"/>
      <c r="E207" s="269"/>
      <c r="F207" s="269"/>
      <c r="G207" s="269"/>
      <c r="H207" s="270"/>
    </row>
    <row r="208" spans="2:8" ht="33">
      <c r="B208" s="21" t="s">
        <v>1566</v>
      </c>
      <c r="C208" s="22" t="s">
        <v>1398</v>
      </c>
      <c r="D208" s="31" t="s">
        <v>78</v>
      </c>
      <c r="E208" s="23">
        <v>229.16666666666669</v>
      </c>
      <c r="F208" s="59">
        <f>E208/100*20</f>
        <v>45.833333333333343</v>
      </c>
      <c r="G208" s="59">
        <f>E208+F208</f>
        <v>275</v>
      </c>
      <c r="H208" s="16" t="s">
        <v>1399</v>
      </c>
    </row>
    <row r="209" spans="2:8" ht="16.5">
      <c r="B209" s="21" t="s">
        <v>1948</v>
      </c>
      <c r="C209" s="22" t="s">
        <v>1400</v>
      </c>
      <c r="D209" s="31" t="s">
        <v>78</v>
      </c>
      <c r="E209" s="23">
        <v>541.66999999999996</v>
      </c>
      <c r="F209" s="59">
        <f>E209/100*20</f>
        <v>108.33399999999999</v>
      </c>
      <c r="G209" s="59">
        <f>E209+F209</f>
        <v>650.00399999999991</v>
      </c>
      <c r="H209" s="16" t="s">
        <v>1401</v>
      </c>
    </row>
    <row r="210" spans="2:8" ht="16.5" customHeight="1">
      <c r="B210" s="190" t="s">
        <v>1403</v>
      </c>
      <c r="C210" s="191"/>
      <c r="D210" s="191"/>
      <c r="E210" s="191"/>
      <c r="F210" s="191"/>
      <c r="G210" s="191"/>
      <c r="H210" s="192"/>
    </row>
    <row r="211" spans="2:8" ht="17.25">
      <c r="B211" s="21"/>
      <c r="C211" s="44" t="s">
        <v>1404</v>
      </c>
      <c r="D211" s="31"/>
      <c r="E211" s="23"/>
      <c r="F211" s="23"/>
      <c r="G211" s="23"/>
      <c r="H211" s="16"/>
    </row>
    <row r="212" spans="2:8" ht="16.5">
      <c r="B212" s="21" t="s">
        <v>1568</v>
      </c>
      <c r="C212" s="22" t="s">
        <v>1405</v>
      </c>
      <c r="D212" s="31" t="s">
        <v>65</v>
      </c>
      <c r="E212" s="23">
        <v>666.67</v>
      </c>
      <c r="F212" s="59">
        <f>E212/100*20</f>
        <v>133.334</v>
      </c>
      <c r="G212" s="59">
        <f>E212+F212</f>
        <v>800.00399999999991</v>
      </c>
      <c r="H212" s="16"/>
    </row>
    <row r="213" spans="2:8" ht="16.5">
      <c r="B213" s="21" t="s">
        <v>1569</v>
      </c>
      <c r="C213" s="22" t="s">
        <v>1406</v>
      </c>
      <c r="D213" s="31" t="s">
        <v>65</v>
      </c>
      <c r="E213" s="23">
        <v>416.67</v>
      </c>
      <c r="F213" s="59">
        <f>E213/100*20</f>
        <v>83.334000000000003</v>
      </c>
      <c r="G213" s="59">
        <f>E213+F213</f>
        <v>500.00400000000002</v>
      </c>
      <c r="H213" s="16"/>
    </row>
    <row r="214" spans="2:8" ht="16.5">
      <c r="B214" s="21" t="s">
        <v>1643</v>
      </c>
      <c r="C214" s="22" t="s">
        <v>1644</v>
      </c>
      <c r="D214" s="31" t="s">
        <v>1271</v>
      </c>
      <c r="E214" s="23">
        <v>416.67</v>
      </c>
      <c r="F214" s="59">
        <f>E214/100*20</f>
        <v>83.334000000000003</v>
      </c>
      <c r="G214" s="59">
        <f>E214+F214</f>
        <v>500.00400000000002</v>
      </c>
      <c r="H214" s="57"/>
    </row>
    <row r="215" spans="2:8" ht="16.5" customHeight="1">
      <c r="B215" s="204" t="s">
        <v>1407</v>
      </c>
      <c r="C215" s="205"/>
      <c r="D215" s="205"/>
      <c r="E215" s="205"/>
      <c r="F215" s="205"/>
      <c r="G215" s="205"/>
      <c r="H215" s="206"/>
    </row>
    <row r="216" spans="2:8" ht="16.5">
      <c r="B216" s="21" t="s">
        <v>1579</v>
      </c>
      <c r="C216" s="22" t="s">
        <v>1408</v>
      </c>
      <c r="D216" s="31" t="s">
        <v>210</v>
      </c>
      <c r="E216" s="23">
        <v>3658.3333333333335</v>
      </c>
      <c r="F216" s="59">
        <f>E216/100*20</f>
        <v>731.66666666666674</v>
      </c>
      <c r="G216" s="59">
        <f>E216+F216</f>
        <v>4390</v>
      </c>
      <c r="H216" s="16"/>
    </row>
    <row r="217" spans="2:8" ht="16.5">
      <c r="B217" s="21" t="s">
        <v>1580</v>
      </c>
      <c r="C217" s="22" t="s">
        <v>1409</v>
      </c>
      <c r="D217" s="31" t="s">
        <v>210</v>
      </c>
      <c r="E217" s="23">
        <v>5487.5</v>
      </c>
      <c r="F217" s="59">
        <f t="shared" ref="F217:F232" si="20">E217/100*20</f>
        <v>1097.5</v>
      </c>
      <c r="G217" s="59">
        <f t="shared" ref="G217:G232" si="21">E217+F217</f>
        <v>6585</v>
      </c>
      <c r="H217" s="16"/>
    </row>
    <row r="218" spans="2:8" ht="16.5">
      <c r="B218" s="21" t="s">
        <v>1581</v>
      </c>
      <c r="C218" s="22" t="s">
        <v>1410</v>
      </c>
      <c r="D218" s="31" t="s">
        <v>210</v>
      </c>
      <c r="E218" s="23">
        <v>8229.1666666666679</v>
      </c>
      <c r="F218" s="59">
        <f t="shared" si="20"/>
        <v>1645.8333333333337</v>
      </c>
      <c r="G218" s="59">
        <f t="shared" si="21"/>
        <v>9875.0000000000018</v>
      </c>
      <c r="H218" s="16"/>
    </row>
    <row r="219" spans="2:8" ht="16.5">
      <c r="B219" s="21" t="s">
        <v>1582</v>
      </c>
      <c r="C219" s="22" t="s">
        <v>1411</v>
      </c>
      <c r="D219" s="31" t="s">
        <v>210</v>
      </c>
      <c r="E219" s="23">
        <v>10970.833333333334</v>
      </c>
      <c r="F219" s="59">
        <f t="shared" si="20"/>
        <v>2194.166666666667</v>
      </c>
      <c r="G219" s="59">
        <f t="shared" si="21"/>
        <v>13165</v>
      </c>
      <c r="H219" s="16"/>
    </row>
    <row r="220" spans="2:8" ht="16.5">
      <c r="B220" s="21" t="s">
        <v>1583</v>
      </c>
      <c r="C220" s="22" t="s">
        <v>1412</v>
      </c>
      <c r="D220" s="31" t="s">
        <v>199</v>
      </c>
      <c r="E220" s="23">
        <v>458.33333333333337</v>
      </c>
      <c r="F220" s="59">
        <f t="shared" si="20"/>
        <v>91.666666666666686</v>
      </c>
      <c r="G220" s="59">
        <f t="shared" si="21"/>
        <v>550</v>
      </c>
      <c r="H220" s="16"/>
    </row>
    <row r="221" spans="2:8" ht="16.5">
      <c r="B221" s="21" t="s">
        <v>1584</v>
      </c>
      <c r="C221" s="22" t="s">
        <v>1413</v>
      </c>
      <c r="D221" s="31" t="s">
        <v>199</v>
      </c>
      <c r="E221" s="23">
        <v>916.66666666666674</v>
      </c>
      <c r="F221" s="59">
        <f t="shared" si="20"/>
        <v>183.33333333333337</v>
      </c>
      <c r="G221" s="59">
        <f t="shared" si="21"/>
        <v>1100</v>
      </c>
      <c r="H221" s="16"/>
    </row>
    <row r="222" spans="2:8" ht="16.5">
      <c r="B222" s="21" t="s">
        <v>1585</v>
      </c>
      <c r="C222" s="22" t="s">
        <v>1414</v>
      </c>
      <c r="D222" s="31" t="s">
        <v>199</v>
      </c>
      <c r="E222" s="23">
        <v>1829.1666666666667</v>
      </c>
      <c r="F222" s="59">
        <f t="shared" si="20"/>
        <v>365.83333333333337</v>
      </c>
      <c r="G222" s="59">
        <f t="shared" si="21"/>
        <v>2195</v>
      </c>
      <c r="H222" s="16"/>
    </row>
    <row r="223" spans="2:8" ht="16.5">
      <c r="B223" s="21" t="s">
        <v>1586</v>
      </c>
      <c r="C223" s="22" t="s">
        <v>1415</v>
      </c>
      <c r="D223" s="31" t="s">
        <v>199</v>
      </c>
      <c r="E223" s="23">
        <v>3658.3333333333335</v>
      </c>
      <c r="F223" s="59">
        <f t="shared" si="20"/>
        <v>731.66666666666674</v>
      </c>
      <c r="G223" s="59">
        <f t="shared" si="21"/>
        <v>4390</v>
      </c>
      <c r="H223" s="16"/>
    </row>
    <row r="224" spans="2:8" ht="16.5">
      <c r="B224" s="21" t="s">
        <v>1587</v>
      </c>
      <c r="C224" s="22" t="s">
        <v>1416</v>
      </c>
      <c r="D224" s="31" t="s">
        <v>199</v>
      </c>
      <c r="E224" s="23">
        <v>916.66666666666674</v>
      </c>
      <c r="F224" s="59">
        <f t="shared" si="20"/>
        <v>183.33333333333337</v>
      </c>
      <c r="G224" s="59">
        <f t="shared" si="21"/>
        <v>1100</v>
      </c>
      <c r="H224" s="16"/>
    </row>
    <row r="225" spans="2:8" ht="16.5">
      <c r="B225" s="21" t="s">
        <v>1588</v>
      </c>
      <c r="C225" s="22" t="s">
        <v>1417</v>
      </c>
      <c r="D225" s="31" t="s">
        <v>199</v>
      </c>
      <c r="E225" s="23">
        <v>2741.666666666667</v>
      </c>
      <c r="F225" s="59">
        <f t="shared" si="20"/>
        <v>548.33333333333348</v>
      </c>
      <c r="G225" s="59">
        <f t="shared" si="21"/>
        <v>3290.0000000000005</v>
      </c>
      <c r="H225" s="16"/>
    </row>
    <row r="226" spans="2:8" ht="16.5">
      <c r="B226" s="21" t="s">
        <v>1589</v>
      </c>
      <c r="C226" s="22" t="s">
        <v>1418</v>
      </c>
      <c r="D226" s="31" t="s">
        <v>199</v>
      </c>
      <c r="E226" s="23">
        <v>4570.8333333333339</v>
      </c>
      <c r="F226" s="59">
        <f t="shared" si="20"/>
        <v>914.16666666666686</v>
      </c>
      <c r="G226" s="59">
        <f t="shared" si="21"/>
        <v>5485.0000000000009</v>
      </c>
      <c r="H226" s="16"/>
    </row>
    <row r="227" spans="2:8" ht="16.5">
      <c r="B227" s="21" t="s">
        <v>1590</v>
      </c>
      <c r="C227" s="22" t="s">
        <v>1419</v>
      </c>
      <c r="D227" s="31" t="s">
        <v>199</v>
      </c>
      <c r="E227" s="23">
        <v>5487.5</v>
      </c>
      <c r="F227" s="59">
        <f t="shared" si="20"/>
        <v>1097.5</v>
      </c>
      <c r="G227" s="59">
        <f t="shared" si="21"/>
        <v>6585</v>
      </c>
      <c r="H227" s="16"/>
    </row>
    <row r="228" spans="2:8" ht="16.5">
      <c r="B228" s="21" t="s">
        <v>1591</v>
      </c>
      <c r="C228" s="22" t="s">
        <v>1420</v>
      </c>
      <c r="D228" s="31" t="s">
        <v>210</v>
      </c>
      <c r="E228" s="23">
        <v>10970.833333333334</v>
      </c>
      <c r="F228" s="59">
        <f t="shared" si="20"/>
        <v>2194.166666666667</v>
      </c>
      <c r="G228" s="59">
        <f t="shared" si="21"/>
        <v>13165</v>
      </c>
      <c r="H228" s="16"/>
    </row>
    <row r="229" spans="2:8" ht="16.5">
      <c r="B229" s="21" t="s">
        <v>1592</v>
      </c>
      <c r="C229" s="22" t="s">
        <v>1421</v>
      </c>
      <c r="D229" s="31" t="s">
        <v>210</v>
      </c>
      <c r="E229" s="23">
        <v>6400</v>
      </c>
      <c r="F229" s="59">
        <f t="shared" si="20"/>
        <v>1280</v>
      </c>
      <c r="G229" s="59">
        <f t="shared" si="21"/>
        <v>7680</v>
      </c>
      <c r="H229" s="16"/>
    </row>
    <row r="230" spans="2:8" ht="16.5">
      <c r="B230" s="21" t="s">
        <v>1593</v>
      </c>
      <c r="C230" s="22" t="s">
        <v>1422</v>
      </c>
      <c r="D230" s="31" t="s">
        <v>210</v>
      </c>
      <c r="E230" s="23">
        <v>7316.666666666667</v>
      </c>
      <c r="F230" s="59">
        <f t="shared" si="20"/>
        <v>1463.3333333333335</v>
      </c>
      <c r="G230" s="59">
        <f t="shared" si="21"/>
        <v>8780</v>
      </c>
      <c r="H230" s="16"/>
    </row>
    <row r="231" spans="2:8" ht="16.5">
      <c r="B231" s="21" t="s">
        <v>1594</v>
      </c>
      <c r="C231" s="49" t="s">
        <v>1423</v>
      </c>
      <c r="D231" s="31" t="s">
        <v>210</v>
      </c>
      <c r="E231" s="32">
        <v>9141.6666666666679</v>
      </c>
      <c r="F231" s="59">
        <f t="shared" si="20"/>
        <v>1828.3333333333337</v>
      </c>
      <c r="G231" s="59">
        <f t="shared" si="21"/>
        <v>10970.000000000002</v>
      </c>
      <c r="H231" s="50"/>
    </row>
    <row r="232" spans="2:8" ht="16.5">
      <c r="B232" s="21" t="s">
        <v>1645</v>
      </c>
      <c r="C232" s="49" t="s">
        <v>1646</v>
      </c>
      <c r="D232" s="31" t="s">
        <v>65</v>
      </c>
      <c r="E232" s="32">
        <v>666.67</v>
      </c>
      <c r="F232" s="59">
        <f t="shared" si="20"/>
        <v>133.334</v>
      </c>
      <c r="G232" s="59">
        <f t="shared" si="21"/>
        <v>800.00399999999991</v>
      </c>
      <c r="H232" s="50"/>
    </row>
    <row r="233" spans="2:8" ht="16.5">
      <c r="B233" s="204" t="s">
        <v>2352</v>
      </c>
      <c r="C233" s="205"/>
      <c r="D233" s="205"/>
      <c r="E233" s="205"/>
      <c r="F233" s="205"/>
      <c r="G233" s="205"/>
      <c r="H233" s="206"/>
    </row>
    <row r="234" spans="2:8" ht="16.5">
      <c r="B234" s="21" t="s">
        <v>2280</v>
      </c>
      <c r="C234" s="49" t="s">
        <v>2281</v>
      </c>
      <c r="D234" s="31" t="s">
        <v>2282</v>
      </c>
      <c r="E234" s="32">
        <v>483.33</v>
      </c>
      <c r="F234" s="59">
        <f t="shared" ref="F234:F268" si="22">E234/100*20</f>
        <v>96.665999999999997</v>
      </c>
      <c r="G234" s="59">
        <f t="shared" ref="G234:G268" si="23">E234+F234</f>
        <v>579.99599999999998</v>
      </c>
      <c r="H234" s="50"/>
    </row>
    <row r="235" spans="2:8" ht="16.5">
      <c r="B235" s="21" t="s">
        <v>2283</v>
      </c>
      <c r="C235" s="49" t="s">
        <v>2284</v>
      </c>
      <c r="D235" s="31" t="s">
        <v>2282</v>
      </c>
      <c r="E235" s="32">
        <v>500</v>
      </c>
      <c r="F235" s="59">
        <f t="shared" si="22"/>
        <v>100</v>
      </c>
      <c r="G235" s="59">
        <f t="shared" si="23"/>
        <v>600</v>
      </c>
      <c r="H235" s="50"/>
    </row>
    <row r="236" spans="2:8" ht="16.5">
      <c r="B236" s="21" t="s">
        <v>2285</v>
      </c>
      <c r="C236" s="49" t="s">
        <v>2286</v>
      </c>
      <c r="D236" s="31" t="s">
        <v>2282</v>
      </c>
      <c r="E236" s="32">
        <v>125</v>
      </c>
      <c r="F236" s="59">
        <f t="shared" si="22"/>
        <v>25</v>
      </c>
      <c r="G236" s="59">
        <f t="shared" si="23"/>
        <v>150</v>
      </c>
      <c r="H236" s="50"/>
    </row>
    <row r="237" spans="2:8" ht="16.5">
      <c r="B237" s="21" t="s">
        <v>2287</v>
      </c>
      <c r="C237" s="49" t="s">
        <v>2288</v>
      </c>
      <c r="D237" s="31" t="s">
        <v>2282</v>
      </c>
      <c r="E237" s="32">
        <v>125</v>
      </c>
      <c r="F237" s="59">
        <f t="shared" si="22"/>
        <v>25</v>
      </c>
      <c r="G237" s="59">
        <f t="shared" si="23"/>
        <v>150</v>
      </c>
      <c r="H237" s="50"/>
    </row>
    <row r="238" spans="2:8" ht="16.5">
      <c r="B238" s="21" t="s">
        <v>2289</v>
      </c>
      <c r="C238" s="49" t="s">
        <v>2290</v>
      </c>
      <c r="D238" s="31" t="s">
        <v>2282</v>
      </c>
      <c r="E238" s="32">
        <v>3520</v>
      </c>
      <c r="F238" s="59">
        <f t="shared" si="22"/>
        <v>704</v>
      </c>
      <c r="G238" s="59">
        <f t="shared" si="23"/>
        <v>4224</v>
      </c>
      <c r="H238" s="50"/>
    </row>
    <row r="239" spans="2:8" ht="16.5">
      <c r="B239" s="21" t="s">
        <v>2291</v>
      </c>
      <c r="C239" s="49" t="s">
        <v>2292</v>
      </c>
      <c r="D239" s="31" t="s">
        <v>81</v>
      </c>
      <c r="E239" s="32">
        <v>80</v>
      </c>
      <c r="F239" s="59">
        <f t="shared" si="22"/>
        <v>16</v>
      </c>
      <c r="G239" s="59">
        <f t="shared" si="23"/>
        <v>96</v>
      </c>
      <c r="H239" s="50"/>
    </row>
    <row r="240" spans="2:8" ht="16.5">
      <c r="B240" s="21" t="s">
        <v>2293</v>
      </c>
      <c r="C240" s="49" t="s">
        <v>2294</v>
      </c>
      <c r="D240" s="31" t="s">
        <v>2282</v>
      </c>
      <c r="E240" s="32">
        <v>28.33</v>
      </c>
      <c r="F240" s="59">
        <f t="shared" si="22"/>
        <v>5.6660000000000004</v>
      </c>
      <c r="G240" s="59">
        <f t="shared" si="23"/>
        <v>33.995999999999995</v>
      </c>
      <c r="H240" s="50"/>
    </row>
    <row r="241" spans="2:8" ht="16.5">
      <c r="B241" s="21" t="s">
        <v>2295</v>
      </c>
      <c r="C241" s="49" t="s">
        <v>2296</v>
      </c>
      <c r="D241" s="31" t="s">
        <v>2282</v>
      </c>
      <c r="E241" s="32">
        <v>140</v>
      </c>
      <c r="F241" s="59">
        <f t="shared" si="22"/>
        <v>28</v>
      </c>
      <c r="G241" s="59">
        <f t="shared" si="23"/>
        <v>168</v>
      </c>
      <c r="H241" s="50"/>
    </row>
    <row r="242" spans="2:8" ht="16.5">
      <c r="B242" s="21" t="s">
        <v>2297</v>
      </c>
      <c r="C242" s="49" t="s">
        <v>2298</v>
      </c>
      <c r="D242" s="31" t="s">
        <v>2282</v>
      </c>
      <c r="E242" s="32">
        <v>916.67</v>
      </c>
      <c r="F242" s="59">
        <f t="shared" si="22"/>
        <v>183.33399999999997</v>
      </c>
      <c r="G242" s="59">
        <f t="shared" si="23"/>
        <v>1100.0039999999999</v>
      </c>
      <c r="H242" s="50"/>
    </row>
    <row r="243" spans="2:8" ht="16.5">
      <c r="B243" s="21" t="s">
        <v>2299</v>
      </c>
      <c r="C243" s="49" t="s">
        <v>2300</v>
      </c>
      <c r="D243" s="31" t="s">
        <v>2282</v>
      </c>
      <c r="E243" s="32">
        <v>208.33</v>
      </c>
      <c r="F243" s="59">
        <f t="shared" si="22"/>
        <v>41.665999999999997</v>
      </c>
      <c r="G243" s="59">
        <f t="shared" si="23"/>
        <v>249.99600000000001</v>
      </c>
      <c r="H243" s="50"/>
    </row>
    <row r="244" spans="2:8" ht="16.5">
      <c r="B244" s="21" t="s">
        <v>2301</v>
      </c>
      <c r="C244" s="49" t="s">
        <v>2302</v>
      </c>
      <c r="D244" s="31" t="s">
        <v>2282</v>
      </c>
      <c r="E244" s="32">
        <v>208.33</v>
      </c>
      <c r="F244" s="59">
        <f t="shared" si="22"/>
        <v>41.665999999999997</v>
      </c>
      <c r="G244" s="59">
        <f t="shared" si="23"/>
        <v>249.99600000000001</v>
      </c>
      <c r="H244" s="50"/>
    </row>
    <row r="245" spans="2:8" ht="16.5">
      <c r="B245" s="21" t="s">
        <v>2303</v>
      </c>
      <c r="C245" s="49" t="s">
        <v>2304</v>
      </c>
      <c r="D245" s="31" t="s">
        <v>2282</v>
      </c>
      <c r="E245" s="32">
        <v>150</v>
      </c>
      <c r="F245" s="59">
        <f t="shared" si="22"/>
        <v>30</v>
      </c>
      <c r="G245" s="59">
        <f t="shared" si="23"/>
        <v>180</v>
      </c>
      <c r="H245" s="50"/>
    </row>
    <row r="246" spans="2:8" ht="16.5">
      <c r="B246" s="21" t="s">
        <v>2305</v>
      </c>
      <c r="C246" s="49" t="s">
        <v>2306</v>
      </c>
      <c r="D246" s="31" t="s">
        <v>2307</v>
      </c>
      <c r="E246" s="32">
        <v>79.17</v>
      </c>
      <c r="F246" s="59">
        <f t="shared" si="22"/>
        <v>15.834000000000001</v>
      </c>
      <c r="G246" s="59">
        <f t="shared" si="23"/>
        <v>95.004000000000005</v>
      </c>
      <c r="H246" s="50"/>
    </row>
    <row r="247" spans="2:8" ht="16.5">
      <c r="B247" s="21" t="s">
        <v>2308</v>
      </c>
      <c r="C247" s="49" t="s">
        <v>2309</v>
      </c>
      <c r="D247" s="31" t="s">
        <v>2282</v>
      </c>
      <c r="E247" s="32">
        <v>59.17</v>
      </c>
      <c r="F247" s="59">
        <f t="shared" si="22"/>
        <v>11.834</v>
      </c>
      <c r="G247" s="59">
        <f t="shared" si="23"/>
        <v>71.004000000000005</v>
      </c>
      <c r="H247" s="50"/>
    </row>
    <row r="248" spans="2:8" ht="16.5">
      <c r="B248" s="21" t="s">
        <v>2310</v>
      </c>
      <c r="C248" s="49" t="s">
        <v>2311</v>
      </c>
      <c r="D248" s="31" t="s">
        <v>2282</v>
      </c>
      <c r="E248" s="32">
        <v>50</v>
      </c>
      <c r="F248" s="59">
        <f t="shared" si="22"/>
        <v>10</v>
      </c>
      <c r="G248" s="59">
        <f t="shared" si="23"/>
        <v>60</v>
      </c>
      <c r="H248" s="50"/>
    </row>
    <row r="249" spans="2:8" ht="16.5">
      <c r="B249" s="21" t="s">
        <v>2312</v>
      </c>
      <c r="C249" s="49" t="s">
        <v>2313</v>
      </c>
      <c r="D249" s="31" t="s">
        <v>2282</v>
      </c>
      <c r="E249" s="32">
        <v>1666.67</v>
      </c>
      <c r="F249" s="59">
        <f t="shared" si="22"/>
        <v>333.33400000000006</v>
      </c>
      <c r="G249" s="59">
        <f t="shared" si="23"/>
        <v>2000.0040000000001</v>
      </c>
      <c r="H249" s="50"/>
    </row>
    <row r="250" spans="2:8" ht="16.5">
      <c r="B250" s="21" t="s">
        <v>2314</v>
      </c>
      <c r="C250" s="49" t="s">
        <v>2315</v>
      </c>
      <c r="D250" s="31" t="s">
        <v>2282</v>
      </c>
      <c r="E250" s="32">
        <v>66.67</v>
      </c>
      <c r="F250" s="59">
        <f t="shared" si="22"/>
        <v>13.334000000000001</v>
      </c>
      <c r="G250" s="59">
        <f t="shared" si="23"/>
        <v>80.004000000000005</v>
      </c>
      <c r="H250" s="50"/>
    </row>
    <row r="251" spans="2:8" ht="16.5">
      <c r="B251" s="21" t="s">
        <v>2316</v>
      </c>
      <c r="C251" s="49" t="s">
        <v>2317</v>
      </c>
      <c r="D251" s="31" t="s">
        <v>2282</v>
      </c>
      <c r="E251" s="32">
        <v>24.17</v>
      </c>
      <c r="F251" s="59">
        <f t="shared" si="22"/>
        <v>4.8340000000000005</v>
      </c>
      <c r="G251" s="59">
        <f t="shared" si="23"/>
        <v>29.004000000000001</v>
      </c>
      <c r="H251" s="50"/>
    </row>
    <row r="252" spans="2:8" ht="16.5">
      <c r="B252" s="21" t="s">
        <v>2318</v>
      </c>
      <c r="C252" s="49" t="s">
        <v>2319</v>
      </c>
      <c r="D252" s="31" t="s">
        <v>2282</v>
      </c>
      <c r="E252" s="32">
        <v>44.17</v>
      </c>
      <c r="F252" s="59">
        <f t="shared" si="22"/>
        <v>8.8340000000000014</v>
      </c>
      <c r="G252" s="59">
        <f t="shared" si="23"/>
        <v>53.004000000000005</v>
      </c>
      <c r="H252" s="50"/>
    </row>
    <row r="253" spans="2:8" ht="16.5">
      <c r="B253" s="21" t="s">
        <v>2320</v>
      </c>
      <c r="C253" s="49" t="s">
        <v>2321</v>
      </c>
      <c r="D253" s="31" t="s">
        <v>2282</v>
      </c>
      <c r="E253" s="32">
        <v>36.67</v>
      </c>
      <c r="F253" s="59">
        <f t="shared" si="22"/>
        <v>7.3340000000000005</v>
      </c>
      <c r="G253" s="59">
        <f t="shared" si="23"/>
        <v>44.004000000000005</v>
      </c>
      <c r="H253" s="50"/>
    </row>
    <row r="254" spans="2:8" ht="16.5">
      <c r="B254" s="21" t="s">
        <v>2322</v>
      </c>
      <c r="C254" s="49" t="s">
        <v>2323</v>
      </c>
      <c r="D254" s="31" t="s">
        <v>2307</v>
      </c>
      <c r="E254" s="32">
        <v>150</v>
      </c>
      <c r="F254" s="59">
        <f t="shared" si="22"/>
        <v>30</v>
      </c>
      <c r="G254" s="59">
        <f t="shared" si="23"/>
        <v>180</v>
      </c>
      <c r="H254" s="50"/>
    </row>
    <row r="255" spans="2:8" ht="16.5">
      <c r="B255" s="21" t="s">
        <v>2324</v>
      </c>
      <c r="C255" s="49" t="s">
        <v>2325</v>
      </c>
      <c r="D255" s="31" t="s">
        <v>2307</v>
      </c>
      <c r="E255" s="32">
        <v>75</v>
      </c>
      <c r="F255" s="59">
        <f t="shared" si="22"/>
        <v>15</v>
      </c>
      <c r="G255" s="59">
        <f t="shared" si="23"/>
        <v>90</v>
      </c>
      <c r="H255" s="50"/>
    </row>
    <row r="256" spans="2:8" ht="16.5">
      <c r="B256" s="21" t="s">
        <v>2326</v>
      </c>
      <c r="C256" s="49" t="s">
        <v>2327</v>
      </c>
      <c r="D256" s="31" t="s">
        <v>2282</v>
      </c>
      <c r="E256" s="32">
        <v>83.33</v>
      </c>
      <c r="F256" s="59">
        <f t="shared" si="22"/>
        <v>16.665999999999997</v>
      </c>
      <c r="G256" s="59">
        <f t="shared" si="23"/>
        <v>99.995999999999995</v>
      </c>
      <c r="H256" s="50"/>
    </row>
    <row r="257" spans="2:8" ht="16.5">
      <c r="B257" s="21" t="s">
        <v>2328</v>
      </c>
      <c r="C257" s="49" t="s">
        <v>2329</v>
      </c>
      <c r="D257" s="31" t="s">
        <v>2282</v>
      </c>
      <c r="E257" s="32">
        <v>233.33</v>
      </c>
      <c r="F257" s="59">
        <f t="shared" si="22"/>
        <v>46.665999999999997</v>
      </c>
      <c r="G257" s="59">
        <f t="shared" si="23"/>
        <v>279.99599999999998</v>
      </c>
      <c r="H257" s="50"/>
    </row>
    <row r="258" spans="2:8" ht="16.5">
      <c r="B258" s="21" t="s">
        <v>2330</v>
      </c>
      <c r="C258" s="49" t="s">
        <v>2331</v>
      </c>
      <c r="D258" s="31" t="s">
        <v>2282</v>
      </c>
      <c r="E258" s="32">
        <v>1000</v>
      </c>
      <c r="F258" s="59">
        <f t="shared" si="22"/>
        <v>200</v>
      </c>
      <c r="G258" s="59">
        <f t="shared" si="23"/>
        <v>1200</v>
      </c>
      <c r="H258" s="50"/>
    </row>
    <row r="259" spans="2:8" ht="16.5">
      <c r="B259" s="21" t="s">
        <v>2332</v>
      </c>
      <c r="C259" s="49" t="s">
        <v>2333</v>
      </c>
      <c r="D259" s="31" t="s">
        <v>2282</v>
      </c>
      <c r="E259" s="32">
        <v>77.5</v>
      </c>
      <c r="F259" s="59">
        <f t="shared" si="22"/>
        <v>15.5</v>
      </c>
      <c r="G259" s="59">
        <f t="shared" si="23"/>
        <v>93</v>
      </c>
      <c r="H259" s="50"/>
    </row>
    <row r="260" spans="2:8" ht="16.5">
      <c r="B260" s="21" t="s">
        <v>2334</v>
      </c>
      <c r="C260" s="49" t="s">
        <v>2335</v>
      </c>
      <c r="D260" s="31" t="s">
        <v>2307</v>
      </c>
      <c r="E260" s="32">
        <v>125</v>
      </c>
      <c r="F260" s="59">
        <f t="shared" si="22"/>
        <v>25</v>
      </c>
      <c r="G260" s="59">
        <f t="shared" si="23"/>
        <v>150</v>
      </c>
      <c r="H260" s="50"/>
    </row>
    <row r="261" spans="2:8" ht="16.5">
      <c r="B261" s="21" t="s">
        <v>2336</v>
      </c>
      <c r="C261" s="49" t="s">
        <v>2337</v>
      </c>
      <c r="D261" s="31" t="s">
        <v>2307</v>
      </c>
      <c r="E261" s="32">
        <v>70.83</v>
      </c>
      <c r="F261" s="59">
        <f t="shared" si="22"/>
        <v>14.165999999999999</v>
      </c>
      <c r="G261" s="59">
        <f t="shared" si="23"/>
        <v>84.995999999999995</v>
      </c>
      <c r="H261" s="50"/>
    </row>
    <row r="262" spans="2:8" ht="16.5">
      <c r="B262" s="21" t="s">
        <v>2338</v>
      </c>
      <c r="C262" s="49" t="s">
        <v>2339</v>
      </c>
      <c r="D262" s="31" t="s">
        <v>188</v>
      </c>
      <c r="E262" s="32">
        <v>65</v>
      </c>
      <c r="F262" s="59">
        <f t="shared" si="22"/>
        <v>13</v>
      </c>
      <c r="G262" s="59">
        <f t="shared" si="23"/>
        <v>78</v>
      </c>
      <c r="H262" s="50"/>
    </row>
    <row r="263" spans="2:8" ht="16.5">
      <c r="B263" s="21" t="s">
        <v>2340</v>
      </c>
      <c r="C263" s="49" t="s">
        <v>2341</v>
      </c>
      <c r="D263" s="31" t="s">
        <v>2307</v>
      </c>
      <c r="E263" s="32">
        <v>70.83</v>
      </c>
      <c r="F263" s="59">
        <f t="shared" si="22"/>
        <v>14.165999999999999</v>
      </c>
      <c r="G263" s="59">
        <f t="shared" si="23"/>
        <v>84.995999999999995</v>
      </c>
      <c r="H263" s="50"/>
    </row>
    <row r="264" spans="2:8" ht="16.5">
      <c r="B264" s="21" t="s">
        <v>2342</v>
      </c>
      <c r="C264" s="49" t="s">
        <v>2343</v>
      </c>
      <c r="D264" s="31" t="s">
        <v>2282</v>
      </c>
      <c r="E264" s="32">
        <v>234.17</v>
      </c>
      <c r="F264" s="59">
        <f t="shared" si="22"/>
        <v>46.833999999999996</v>
      </c>
      <c r="G264" s="59">
        <f t="shared" si="23"/>
        <v>281.00399999999996</v>
      </c>
      <c r="H264" s="50"/>
    </row>
    <row r="265" spans="2:8" ht="16.5">
      <c r="B265" s="21" t="s">
        <v>2344</v>
      </c>
      <c r="C265" s="49" t="s">
        <v>2345</v>
      </c>
      <c r="D265" s="31" t="s">
        <v>2282</v>
      </c>
      <c r="E265" s="32">
        <v>66.67</v>
      </c>
      <c r="F265" s="59">
        <f t="shared" si="22"/>
        <v>13.334000000000001</v>
      </c>
      <c r="G265" s="59">
        <f t="shared" si="23"/>
        <v>80.004000000000005</v>
      </c>
      <c r="H265" s="50"/>
    </row>
    <row r="266" spans="2:8" ht="16.5">
      <c r="B266" s="21" t="s">
        <v>2346</v>
      </c>
      <c r="C266" s="49" t="s">
        <v>2347</v>
      </c>
      <c r="D266" s="31" t="s">
        <v>2282</v>
      </c>
      <c r="E266" s="32">
        <v>23.33</v>
      </c>
      <c r="F266" s="59">
        <f t="shared" si="22"/>
        <v>4.6659999999999995</v>
      </c>
      <c r="G266" s="59">
        <f t="shared" si="23"/>
        <v>27.995999999999999</v>
      </c>
      <c r="H266" s="50"/>
    </row>
    <row r="267" spans="2:8" ht="16.5">
      <c r="B267" s="21" t="s">
        <v>2348</v>
      </c>
      <c r="C267" s="49" t="s">
        <v>2349</v>
      </c>
      <c r="D267" s="31" t="s">
        <v>2282</v>
      </c>
      <c r="E267" s="32">
        <v>333.33</v>
      </c>
      <c r="F267" s="59">
        <f t="shared" si="22"/>
        <v>66.665999999999997</v>
      </c>
      <c r="G267" s="59">
        <f t="shared" si="23"/>
        <v>399.99599999999998</v>
      </c>
      <c r="H267" s="50"/>
    </row>
    <row r="268" spans="2:8" ht="16.5">
      <c r="B268" s="21" t="s">
        <v>2350</v>
      </c>
      <c r="C268" s="49" t="s">
        <v>2351</v>
      </c>
      <c r="D268" s="31" t="s">
        <v>2307</v>
      </c>
      <c r="E268" s="32">
        <v>70.83</v>
      </c>
      <c r="F268" s="59">
        <f t="shared" si="22"/>
        <v>14.165999999999999</v>
      </c>
      <c r="G268" s="59">
        <f t="shared" si="23"/>
        <v>84.995999999999995</v>
      </c>
      <c r="H268" s="50"/>
    </row>
    <row r="269" spans="2:8" ht="16.5">
      <c r="B269" s="21"/>
      <c r="C269" s="49"/>
      <c r="D269" s="31"/>
      <c r="E269" s="32"/>
      <c r="F269" s="59"/>
      <c r="G269" s="59"/>
      <c r="H269" s="50"/>
    </row>
    <row r="270" spans="2:8" ht="16.5">
      <c r="B270" s="21"/>
      <c r="C270" s="49"/>
      <c r="D270" s="31"/>
      <c r="E270" s="32"/>
      <c r="F270" s="59"/>
      <c r="G270" s="59"/>
      <c r="H270" s="50"/>
    </row>
    <row r="271" spans="2:8" ht="16.5">
      <c r="B271" s="21"/>
      <c r="C271" s="49"/>
      <c r="D271" s="31"/>
      <c r="E271" s="32"/>
      <c r="F271" s="59"/>
      <c r="G271" s="59"/>
      <c r="H271" s="50"/>
    </row>
    <row r="272" spans="2:8" ht="16.5">
      <c r="B272" s="21"/>
      <c r="C272" s="49"/>
      <c r="D272" s="31"/>
      <c r="E272" s="32"/>
      <c r="F272" s="59"/>
      <c r="G272" s="59"/>
      <c r="H272" s="50"/>
    </row>
    <row r="273" spans="2:8" ht="16.5">
      <c r="B273" s="21"/>
      <c r="C273" s="49"/>
      <c r="D273" s="31"/>
      <c r="E273" s="32"/>
      <c r="F273" s="59"/>
      <c r="G273" s="59"/>
      <c r="H273" s="50"/>
    </row>
  </sheetData>
  <mergeCells count="22">
    <mergeCell ref="B233:H233"/>
    <mergeCell ref="B2:H2"/>
    <mergeCell ref="B3:H5"/>
    <mergeCell ref="B6:B7"/>
    <mergeCell ref="C6:C7"/>
    <mergeCell ref="D6:D7"/>
    <mergeCell ref="E6:G6"/>
    <mergeCell ref="H6:H7"/>
    <mergeCell ref="B9:H10"/>
    <mergeCell ref="B12:H12"/>
    <mergeCell ref="B18:H18"/>
    <mergeCell ref="B69:H69"/>
    <mergeCell ref="B215:H215"/>
    <mergeCell ref="B183:H183"/>
    <mergeCell ref="B197:H197"/>
    <mergeCell ref="B207:H207"/>
    <mergeCell ref="B210:H210"/>
    <mergeCell ref="B77:H77"/>
    <mergeCell ref="B85:H85"/>
    <mergeCell ref="B95:H95"/>
    <mergeCell ref="B133:H133"/>
    <mergeCell ref="B147:H147"/>
  </mergeCells>
  <pageMargins left="0.7" right="0.7" top="0.75" bottom="0.75" header="0.3" footer="0.3"/>
  <pageSetup paperSize="9" scale="35" orientation="portrait" r:id="rId1"/>
  <colBreaks count="1" manualBreakCount="1">
    <brk id="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321"/>
  <sheetViews>
    <sheetView view="pageBreakPreview" topLeftCell="A301" zoomScaleNormal="100" zoomScaleSheetLayoutView="100" workbookViewId="0">
      <selection activeCell="C326" sqref="C326"/>
    </sheetView>
  </sheetViews>
  <sheetFormatPr defaultRowHeight="15"/>
  <cols>
    <col min="2" max="2" width="14" customWidth="1"/>
    <col min="3" max="3" width="134" customWidth="1"/>
    <col min="4" max="4" width="19.5703125" customWidth="1"/>
    <col min="5" max="7" width="13.28515625" customWidth="1"/>
    <col min="8" max="8" width="36.42578125" customWidth="1"/>
  </cols>
  <sheetData>
    <row r="1" spans="2:8" ht="15.75">
      <c r="B1" s="1"/>
      <c r="C1" s="36"/>
      <c r="D1" s="38"/>
      <c r="E1" s="38"/>
      <c r="F1" s="38"/>
      <c r="G1" s="38"/>
      <c r="H1" s="34"/>
    </row>
    <row r="2" spans="2:8" ht="20.25">
      <c r="B2" s="261" t="s">
        <v>0</v>
      </c>
      <c r="C2" s="261"/>
      <c r="D2" s="261"/>
      <c r="E2" s="261"/>
      <c r="F2" s="261"/>
      <c r="G2" s="261"/>
      <c r="H2" s="261"/>
    </row>
    <row r="3" spans="2:8">
      <c r="B3" s="262" t="s">
        <v>1252</v>
      </c>
      <c r="C3" s="263"/>
      <c r="D3" s="263"/>
      <c r="E3" s="263"/>
      <c r="F3" s="263"/>
      <c r="G3" s="263"/>
      <c r="H3" s="263"/>
    </row>
    <row r="4" spans="2:8">
      <c r="B4" s="263"/>
      <c r="C4" s="263"/>
      <c r="D4" s="263"/>
      <c r="E4" s="263"/>
      <c r="F4" s="263"/>
      <c r="G4" s="263"/>
      <c r="H4" s="263"/>
    </row>
    <row r="5" spans="2:8">
      <c r="B5" s="263"/>
      <c r="C5" s="263"/>
      <c r="D5" s="263"/>
      <c r="E5" s="263"/>
      <c r="F5" s="263"/>
      <c r="G5" s="263"/>
      <c r="H5" s="263"/>
    </row>
    <row r="6" spans="2:8" ht="16.5">
      <c r="B6" s="264" t="s">
        <v>1</v>
      </c>
      <c r="C6" s="221" t="s">
        <v>2</v>
      </c>
      <c r="D6" s="265" t="s">
        <v>3</v>
      </c>
      <c r="E6" s="266" t="s">
        <v>4</v>
      </c>
      <c r="F6" s="266"/>
      <c r="G6" s="266"/>
      <c r="H6" s="265" t="s">
        <v>5</v>
      </c>
    </row>
    <row r="7" spans="2:8" ht="33">
      <c r="B7" s="264"/>
      <c r="C7" s="221"/>
      <c r="D7" s="265"/>
      <c r="E7" s="4" t="s">
        <v>7</v>
      </c>
      <c r="F7" s="4" t="s">
        <v>8</v>
      </c>
      <c r="G7" s="4" t="s">
        <v>9</v>
      </c>
      <c r="H7" s="265"/>
    </row>
    <row r="8" spans="2:8" ht="16.5">
      <c r="B8" s="5">
        <v>1</v>
      </c>
      <c r="C8" s="37">
        <v>2</v>
      </c>
      <c r="D8" s="54">
        <v>3</v>
      </c>
      <c r="E8" s="6">
        <v>4</v>
      </c>
      <c r="F8" s="6">
        <v>5</v>
      </c>
      <c r="G8" s="6">
        <v>6</v>
      </c>
      <c r="H8" s="35" t="s">
        <v>1228</v>
      </c>
    </row>
    <row r="9" spans="2:8" ht="15" customHeight="1">
      <c r="B9" s="272" t="s">
        <v>1647</v>
      </c>
      <c r="C9" s="273"/>
      <c r="D9" s="273"/>
      <c r="E9" s="273"/>
      <c r="F9" s="273"/>
      <c r="G9" s="273"/>
      <c r="H9" s="274"/>
    </row>
    <row r="10" spans="2:8" ht="27.75" customHeight="1">
      <c r="B10" s="275"/>
      <c r="C10" s="276"/>
      <c r="D10" s="276"/>
      <c r="E10" s="276"/>
      <c r="F10" s="276"/>
      <c r="G10" s="276"/>
      <c r="H10" s="277"/>
    </row>
    <row r="11" spans="2:8" ht="17.25">
      <c r="B11" s="278" t="s">
        <v>1648</v>
      </c>
      <c r="C11" s="278"/>
      <c r="D11" s="278"/>
      <c r="E11" s="278"/>
      <c r="F11" s="278"/>
      <c r="G11" s="278"/>
      <c r="H11" s="278"/>
    </row>
    <row r="12" spans="2:8" ht="16.5">
      <c r="B12" s="271" t="s">
        <v>1649</v>
      </c>
      <c r="C12" s="271"/>
      <c r="D12" s="271"/>
      <c r="E12" s="271"/>
      <c r="F12" s="271"/>
      <c r="G12" s="271"/>
      <c r="H12" s="271"/>
    </row>
    <row r="13" spans="2:8" ht="17.25" customHeight="1">
      <c r="B13" s="58" t="s">
        <v>1650</v>
      </c>
      <c r="C13" s="14" t="s">
        <v>1651</v>
      </c>
      <c r="D13" s="17" t="s">
        <v>55</v>
      </c>
      <c r="E13" s="11">
        <v>500</v>
      </c>
      <c r="F13" s="59">
        <f t="shared" ref="F13:F14" si="0">E13*20%</f>
        <v>100</v>
      </c>
      <c r="G13" s="11">
        <f t="shared" ref="G13:G14" si="1">E13+F13</f>
        <v>600</v>
      </c>
      <c r="H13" s="10"/>
    </row>
    <row r="14" spans="2:8" ht="17.25" customHeight="1">
      <c r="B14" s="58" t="s">
        <v>1652</v>
      </c>
      <c r="C14" s="14" t="s">
        <v>1653</v>
      </c>
      <c r="D14" s="17" t="s">
        <v>55</v>
      </c>
      <c r="E14" s="11">
        <v>708.33</v>
      </c>
      <c r="F14" s="59">
        <f t="shared" si="0"/>
        <v>141.66600000000003</v>
      </c>
      <c r="G14" s="11">
        <f t="shared" si="1"/>
        <v>849.99600000000009</v>
      </c>
      <c r="H14" s="10"/>
    </row>
    <row r="15" spans="2:8" ht="16.5">
      <c r="B15" s="271" t="s">
        <v>1654</v>
      </c>
      <c r="C15" s="271"/>
      <c r="D15" s="271"/>
      <c r="E15" s="271"/>
      <c r="F15" s="271"/>
      <c r="G15" s="271"/>
      <c r="H15" s="271"/>
    </row>
    <row r="16" spans="2:8" ht="33">
      <c r="B16" s="58" t="s">
        <v>1655</v>
      </c>
      <c r="C16" s="14" t="s">
        <v>1656</v>
      </c>
      <c r="D16" s="17" t="s">
        <v>55</v>
      </c>
      <c r="E16" s="11">
        <v>333.33</v>
      </c>
      <c r="F16" s="59">
        <f t="shared" ref="F16:F20" si="2">E16*20%</f>
        <v>66.665999999999997</v>
      </c>
      <c r="G16" s="11">
        <f t="shared" ref="G16:G20" si="3">E16+F16</f>
        <v>399.99599999999998</v>
      </c>
      <c r="H16" s="10"/>
    </row>
    <row r="17" spans="2:8" ht="17.25" customHeight="1">
      <c r="B17" s="58" t="s">
        <v>1657</v>
      </c>
      <c r="C17" s="14" t="s">
        <v>1658</v>
      </c>
      <c r="D17" s="17" t="s">
        <v>55</v>
      </c>
      <c r="E17" s="11">
        <v>208.33</v>
      </c>
      <c r="F17" s="59">
        <f t="shared" si="2"/>
        <v>41.666000000000004</v>
      </c>
      <c r="G17" s="11">
        <f t="shared" si="3"/>
        <v>249.99600000000001</v>
      </c>
      <c r="H17" s="10"/>
    </row>
    <row r="18" spans="2:8" ht="17.25" customHeight="1">
      <c r="B18" s="58" t="s">
        <v>1659</v>
      </c>
      <c r="C18" s="14" t="s">
        <v>1660</v>
      </c>
      <c r="D18" s="17" t="s">
        <v>55</v>
      </c>
      <c r="E18" s="11">
        <v>100</v>
      </c>
      <c r="F18" s="59">
        <f t="shared" si="2"/>
        <v>20</v>
      </c>
      <c r="G18" s="11">
        <f t="shared" si="3"/>
        <v>120</v>
      </c>
      <c r="H18" s="10"/>
    </row>
    <row r="19" spans="2:8" ht="17.25" customHeight="1">
      <c r="B19" s="58" t="s">
        <v>1661</v>
      </c>
      <c r="C19" s="14" t="s">
        <v>1662</v>
      </c>
      <c r="D19" s="17" t="s">
        <v>55</v>
      </c>
      <c r="E19" s="11">
        <v>541.66999999999996</v>
      </c>
      <c r="F19" s="59">
        <f t="shared" si="2"/>
        <v>108.334</v>
      </c>
      <c r="G19" s="11">
        <f t="shared" si="3"/>
        <v>650.00399999999991</v>
      </c>
      <c r="H19" s="10"/>
    </row>
    <row r="20" spans="2:8" ht="17.25" customHeight="1">
      <c r="B20" s="58" t="s">
        <v>1663</v>
      </c>
      <c r="C20" s="14" t="s">
        <v>1664</v>
      </c>
      <c r="D20" s="17" t="s">
        <v>55</v>
      </c>
      <c r="E20" s="11">
        <v>166.67</v>
      </c>
      <c r="F20" s="59">
        <f t="shared" si="2"/>
        <v>33.333999999999996</v>
      </c>
      <c r="G20" s="11">
        <f t="shared" si="3"/>
        <v>200.00399999999999</v>
      </c>
      <c r="H20" s="10"/>
    </row>
    <row r="21" spans="2:8" ht="16.5">
      <c r="B21" s="271" t="s">
        <v>1665</v>
      </c>
      <c r="C21" s="271"/>
      <c r="D21" s="271"/>
      <c r="E21" s="271"/>
      <c r="F21" s="271"/>
      <c r="G21" s="271"/>
      <c r="H21" s="271"/>
    </row>
    <row r="22" spans="2:8" ht="17.25" customHeight="1">
      <c r="B22" s="58" t="s">
        <v>1666</v>
      </c>
      <c r="C22" s="14" t="s">
        <v>1667</v>
      </c>
      <c r="D22" s="17" t="s">
        <v>55</v>
      </c>
      <c r="E22" s="11">
        <v>166.67</v>
      </c>
      <c r="F22" s="59">
        <f t="shared" ref="F22:F27" si="4">E22*20%</f>
        <v>33.333999999999996</v>
      </c>
      <c r="G22" s="11">
        <f t="shared" ref="G22:G27" si="5">E22+F22</f>
        <v>200.00399999999999</v>
      </c>
      <c r="H22" s="10"/>
    </row>
    <row r="23" spans="2:8" ht="17.25" customHeight="1">
      <c r="B23" s="58" t="s">
        <v>1668</v>
      </c>
      <c r="C23" s="14" t="s">
        <v>1669</v>
      </c>
      <c r="D23" s="17" t="s">
        <v>55</v>
      </c>
      <c r="E23" s="11">
        <v>708.33</v>
      </c>
      <c r="F23" s="59">
        <f t="shared" si="4"/>
        <v>141.66600000000003</v>
      </c>
      <c r="G23" s="11">
        <f t="shared" si="5"/>
        <v>849.99600000000009</v>
      </c>
      <c r="H23" s="10"/>
    </row>
    <row r="24" spans="2:8" ht="17.25" customHeight="1">
      <c r="B24" s="58" t="s">
        <v>1670</v>
      </c>
      <c r="C24" s="14" t="s">
        <v>1671</v>
      </c>
      <c r="D24" s="17" t="s">
        <v>55</v>
      </c>
      <c r="E24" s="11">
        <v>83.33</v>
      </c>
      <c r="F24" s="59">
        <f t="shared" si="4"/>
        <v>16.666</v>
      </c>
      <c r="G24" s="11">
        <f t="shared" si="5"/>
        <v>99.995999999999995</v>
      </c>
      <c r="H24" s="10"/>
    </row>
    <row r="25" spans="2:8" ht="33">
      <c r="B25" s="58" t="s">
        <v>1672</v>
      </c>
      <c r="C25" s="14" t="s">
        <v>1673</v>
      </c>
      <c r="D25" s="17" t="s">
        <v>66</v>
      </c>
      <c r="E25" s="11">
        <v>316.67</v>
      </c>
      <c r="F25" s="59">
        <f t="shared" si="4"/>
        <v>63.334000000000003</v>
      </c>
      <c r="G25" s="11">
        <f t="shared" si="5"/>
        <v>380.00400000000002</v>
      </c>
      <c r="H25" s="10"/>
    </row>
    <row r="26" spans="2:8" ht="33">
      <c r="B26" s="58" t="s">
        <v>1674</v>
      </c>
      <c r="C26" s="14" t="s">
        <v>1675</v>
      </c>
      <c r="D26" s="17" t="s">
        <v>55</v>
      </c>
      <c r="E26" s="11">
        <v>9166.67</v>
      </c>
      <c r="F26" s="59">
        <f t="shared" si="4"/>
        <v>1833.3340000000001</v>
      </c>
      <c r="G26" s="11">
        <f t="shared" si="5"/>
        <v>11000.004000000001</v>
      </c>
      <c r="H26" s="10"/>
    </row>
    <row r="27" spans="2:8" ht="33">
      <c r="B27" s="58" t="s">
        <v>1676</v>
      </c>
      <c r="C27" s="14" t="s">
        <v>1677</v>
      </c>
      <c r="D27" s="17" t="s">
        <v>55</v>
      </c>
      <c r="E27" s="11">
        <v>14166.67</v>
      </c>
      <c r="F27" s="59">
        <f t="shared" si="4"/>
        <v>2833.3340000000003</v>
      </c>
      <c r="G27" s="11">
        <f t="shared" si="5"/>
        <v>17000.004000000001</v>
      </c>
      <c r="H27" s="10"/>
    </row>
    <row r="28" spans="2:8" ht="16.5">
      <c r="B28" s="271" t="s">
        <v>1678</v>
      </c>
      <c r="C28" s="271"/>
      <c r="D28" s="271"/>
      <c r="E28" s="271"/>
      <c r="F28" s="271"/>
      <c r="G28" s="271"/>
      <c r="H28" s="271"/>
    </row>
    <row r="29" spans="2:8" ht="18.75" customHeight="1">
      <c r="B29" s="58" t="s">
        <v>1679</v>
      </c>
      <c r="C29" s="14" t="s">
        <v>1680</v>
      </c>
      <c r="D29" s="17" t="s">
        <v>55</v>
      </c>
      <c r="E29" s="11">
        <v>500</v>
      </c>
      <c r="F29" s="59">
        <f t="shared" ref="F29:F30" si="6">E29*20%</f>
        <v>100</v>
      </c>
      <c r="G29" s="11">
        <f t="shared" ref="G29:G30" si="7">E29+F29</f>
        <v>600</v>
      </c>
      <c r="H29" s="10"/>
    </row>
    <row r="30" spans="2:8" ht="18.75" customHeight="1">
      <c r="B30" s="58" t="s">
        <v>1681</v>
      </c>
      <c r="C30" s="14" t="s">
        <v>1682</v>
      </c>
      <c r="D30" s="17" t="s">
        <v>55</v>
      </c>
      <c r="E30" s="11">
        <v>83.33</v>
      </c>
      <c r="F30" s="59">
        <f t="shared" si="6"/>
        <v>16.666</v>
      </c>
      <c r="G30" s="11">
        <f t="shared" si="7"/>
        <v>99.995999999999995</v>
      </c>
      <c r="H30" s="10"/>
    </row>
    <row r="31" spans="2:8" ht="16.5">
      <c r="B31" s="271" t="s">
        <v>1683</v>
      </c>
      <c r="C31" s="271"/>
      <c r="D31" s="271"/>
      <c r="E31" s="271"/>
      <c r="F31" s="271"/>
      <c r="G31" s="271"/>
      <c r="H31" s="271"/>
    </row>
    <row r="32" spans="2:8" ht="15" customHeight="1">
      <c r="B32" s="58" t="s">
        <v>1684</v>
      </c>
      <c r="C32" s="14" t="s">
        <v>1685</v>
      </c>
      <c r="D32" s="17" t="s">
        <v>55</v>
      </c>
      <c r="E32" s="11">
        <v>116.67</v>
      </c>
      <c r="F32" s="59">
        <f t="shared" ref="F32:F33" si="8">E32*20%</f>
        <v>23.334000000000003</v>
      </c>
      <c r="G32" s="11">
        <f t="shared" ref="G32:G33" si="9">E32+F32</f>
        <v>140.00400000000002</v>
      </c>
      <c r="H32" s="10"/>
    </row>
    <row r="33" spans="2:8" ht="15" customHeight="1">
      <c r="B33" s="58" t="s">
        <v>1686</v>
      </c>
      <c r="C33" s="14" t="s">
        <v>1687</v>
      </c>
      <c r="D33" s="17" t="s">
        <v>55</v>
      </c>
      <c r="E33" s="11">
        <v>83.33</v>
      </c>
      <c r="F33" s="59">
        <f t="shared" si="8"/>
        <v>16.666</v>
      </c>
      <c r="G33" s="11">
        <f t="shared" si="9"/>
        <v>99.995999999999995</v>
      </c>
      <c r="H33" s="10"/>
    </row>
    <row r="34" spans="2:8" ht="16.5">
      <c r="B34" s="271" t="s">
        <v>1688</v>
      </c>
      <c r="C34" s="271"/>
      <c r="D34" s="271"/>
      <c r="E34" s="271"/>
      <c r="F34" s="271"/>
      <c r="G34" s="271"/>
      <c r="H34" s="271"/>
    </row>
    <row r="35" spans="2:8" ht="15.75" customHeight="1">
      <c r="B35" s="58" t="s">
        <v>1689</v>
      </c>
      <c r="C35" s="14" t="s">
        <v>1690</v>
      </c>
      <c r="D35" s="17" t="s">
        <v>55</v>
      </c>
      <c r="E35" s="11">
        <v>266.67</v>
      </c>
      <c r="F35" s="59">
        <f t="shared" ref="F35:F46" si="10">E35*20%</f>
        <v>53.334000000000003</v>
      </c>
      <c r="G35" s="11">
        <f t="shared" ref="G35:G46" si="11">E35+F35</f>
        <v>320.00400000000002</v>
      </c>
      <c r="H35" s="10"/>
    </row>
    <row r="36" spans="2:8" ht="15.75" customHeight="1">
      <c r="B36" s="58" t="s">
        <v>1691</v>
      </c>
      <c r="C36" s="14" t="s">
        <v>1692</v>
      </c>
      <c r="D36" s="17" t="s">
        <v>55</v>
      </c>
      <c r="E36" s="11">
        <v>54.17</v>
      </c>
      <c r="F36" s="59">
        <f t="shared" si="10"/>
        <v>10.834000000000001</v>
      </c>
      <c r="G36" s="11">
        <f t="shared" si="11"/>
        <v>65.004000000000005</v>
      </c>
      <c r="H36" s="10"/>
    </row>
    <row r="37" spans="2:8" ht="15.75" customHeight="1">
      <c r="B37" s="58" t="s">
        <v>1693</v>
      </c>
      <c r="C37" s="14" t="s">
        <v>1694</v>
      </c>
      <c r="D37" s="17" t="s">
        <v>55</v>
      </c>
      <c r="E37" s="11">
        <v>125</v>
      </c>
      <c r="F37" s="59">
        <f t="shared" si="10"/>
        <v>25</v>
      </c>
      <c r="G37" s="11">
        <f t="shared" si="11"/>
        <v>150</v>
      </c>
      <c r="H37" s="10"/>
    </row>
    <row r="38" spans="2:8" ht="15.75" customHeight="1">
      <c r="B38" s="58" t="s">
        <v>1695</v>
      </c>
      <c r="C38" s="14" t="s">
        <v>1696</v>
      </c>
      <c r="D38" s="17" t="s">
        <v>55</v>
      </c>
      <c r="E38" s="11">
        <v>341.67</v>
      </c>
      <c r="F38" s="59">
        <f t="shared" si="10"/>
        <v>68.334000000000003</v>
      </c>
      <c r="G38" s="11">
        <f t="shared" si="11"/>
        <v>410.00400000000002</v>
      </c>
      <c r="H38" s="10"/>
    </row>
    <row r="39" spans="2:8" ht="15.75" customHeight="1">
      <c r="B39" s="58" t="s">
        <v>1697</v>
      </c>
      <c r="C39" s="14" t="s">
        <v>1698</v>
      </c>
      <c r="D39" s="17" t="s">
        <v>55</v>
      </c>
      <c r="E39" s="11">
        <v>450</v>
      </c>
      <c r="F39" s="59">
        <f t="shared" si="10"/>
        <v>90</v>
      </c>
      <c r="G39" s="11">
        <f t="shared" si="11"/>
        <v>540</v>
      </c>
      <c r="H39" s="10"/>
    </row>
    <row r="40" spans="2:8" ht="15.75" customHeight="1">
      <c r="B40" s="58" t="s">
        <v>1699</v>
      </c>
      <c r="C40" s="14" t="s">
        <v>1700</v>
      </c>
      <c r="D40" s="17" t="s">
        <v>55</v>
      </c>
      <c r="E40" s="11">
        <v>416.67</v>
      </c>
      <c r="F40" s="59">
        <f t="shared" si="10"/>
        <v>83.334000000000003</v>
      </c>
      <c r="G40" s="11">
        <f t="shared" si="11"/>
        <v>500.00400000000002</v>
      </c>
      <c r="H40" s="10"/>
    </row>
    <row r="41" spans="2:8" ht="15.75" customHeight="1">
      <c r="B41" s="58" t="s">
        <v>1701</v>
      </c>
      <c r="C41" s="14" t="s">
        <v>1702</v>
      </c>
      <c r="D41" s="17" t="s">
        <v>55</v>
      </c>
      <c r="E41" s="11">
        <v>208.33</v>
      </c>
      <c r="F41" s="59">
        <f t="shared" si="10"/>
        <v>41.666000000000004</v>
      </c>
      <c r="G41" s="11">
        <f t="shared" si="11"/>
        <v>249.99600000000001</v>
      </c>
      <c r="H41" s="10"/>
    </row>
    <row r="42" spans="2:8" ht="15.75" customHeight="1">
      <c r="B42" s="58" t="s">
        <v>1703</v>
      </c>
      <c r="C42" s="14" t="s">
        <v>1704</v>
      </c>
      <c r="D42" s="17" t="s">
        <v>55</v>
      </c>
      <c r="E42" s="11">
        <v>125</v>
      </c>
      <c r="F42" s="59">
        <f t="shared" si="10"/>
        <v>25</v>
      </c>
      <c r="G42" s="11">
        <f t="shared" si="11"/>
        <v>150</v>
      </c>
      <c r="H42" s="10"/>
    </row>
    <row r="43" spans="2:8" ht="15.75" customHeight="1">
      <c r="B43" s="58" t="s">
        <v>1705</v>
      </c>
      <c r="C43" s="14" t="s">
        <v>1690</v>
      </c>
      <c r="D43" s="17" t="s">
        <v>55</v>
      </c>
      <c r="E43" s="11">
        <v>291.67</v>
      </c>
      <c r="F43" s="59">
        <f t="shared" si="10"/>
        <v>58.334000000000003</v>
      </c>
      <c r="G43" s="11">
        <f t="shared" si="11"/>
        <v>350.00400000000002</v>
      </c>
      <c r="H43" s="10"/>
    </row>
    <row r="44" spans="2:8" ht="15.75" customHeight="1">
      <c r="B44" s="58" t="s">
        <v>1706</v>
      </c>
      <c r="C44" s="14" t="s">
        <v>1707</v>
      </c>
      <c r="D44" s="17" t="s">
        <v>55</v>
      </c>
      <c r="E44" s="11">
        <v>316.67</v>
      </c>
      <c r="F44" s="59">
        <f t="shared" si="10"/>
        <v>63.334000000000003</v>
      </c>
      <c r="G44" s="11">
        <f t="shared" si="11"/>
        <v>380.00400000000002</v>
      </c>
      <c r="H44" s="10"/>
    </row>
    <row r="45" spans="2:8" ht="15.75" customHeight="1">
      <c r="B45" s="58" t="s">
        <v>1708</v>
      </c>
      <c r="C45" s="14" t="s">
        <v>1709</v>
      </c>
      <c r="D45" s="17" t="s">
        <v>55</v>
      </c>
      <c r="E45" s="11">
        <v>1500</v>
      </c>
      <c r="F45" s="59">
        <f t="shared" si="10"/>
        <v>300</v>
      </c>
      <c r="G45" s="11">
        <f t="shared" si="11"/>
        <v>1800</v>
      </c>
      <c r="H45" s="10"/>
    </row>
    <row r="46" spans="2:8" ht="15.75" customHeight="1">
      <c r="B46" s="58" t="s">
        <v>1710</v>
      </c>
      <c r="C46" s="14" t="s">
        <v>1711</v>
      </c>
      <c r="D46" s="17" t="s">
        <v>55</v>
      </c>
      <c r="E46" s="11">
        <v>208.33</v>
      </c>
      <c r="F46" s="59">
        <f t="shared" si="10"/>
        <v>41.666000000000004</v>
      </c>
      <c r="G46" s="11">
        <f t="shared" si="11"/>
        <v>249.99600000000001</v>
      </c>
      <c r="H46" s="10"/>
    </row>
    <row r="47" spans="2:8" ht="16.5">
      <c r="B47" s="271" t="s">
        <v>1712</v>
      </c>
      <c r="C47" s="271"/>
      <c r="D47" s="271"/>
      <c r="E47" s="271"/>
      <c r="F47" s="271"/>
      <c r="G47" s="271"/>
      <c r="H47" s="271"/>
    </row>
    <row r="48" spans="2:8" ht="17.25" customHeight="1">
      <c r="B48" s="58" t="s">
        <v>1713</v>
      </c>
      <c r="C48" s="14" t="s">
        <v>1290</v>
      </c>
      <c r="D48" s="17" t="s">
        <v>55</v>
      </c>
      <c r="E48" s="11">
        <v>100</v>
      </c>
      <c r="F48" s="59">
        <f t="shared" ref="F48:F80" si="12">E48*20%</f>
        <v>20</v>
      </c>
      <c r="G48" s="11">
        <f t="shared" ref="G48:G80" si="13">E48+F48</f>
        <v>120</v>
      </c>
      <c r="H48" s="10"/>
    </row>
    <row r="49" spans="2:8" ht="17.25" customHeight="1">
      <c r="B49" s="58" t="s">
        <v>1714</v>
      </c>
      <c r="C49" s="14" t="s">
        <v>1291</v>
      </c>
      <c r="D49" s="17" t="s">
        <v>55</v>
      </c>
      <c r="E49" s="11">
        <v>29.17</v>
      </c>
      <c r="F49" s="59">
        <f t="shared" si="12"/>
        <v>5.8340000000000005</v>
      </c>
      <c r="G49" s="11">
        <f t="shared" si="13"/>
        <v>35.004000000000005</v>
      </c>
      <c r="H49" s="10"/>
    </row>
    <row r="50" spans="2:8" ht="17.25" customHeight="1">
      <c r="B50" s="58" t="s">
        <v>1715</v>
      </c>
      <c r="C50" s="14" t="s">
        <v>1292</v>
      </c>
      <c r="D50" s="17" t="s">
        <v>55</v>
      </c>
      <c r="E50" s="11">
        <v>25</v>
      </c>
      <c r="F50" s="59">
        <f t="shared" si="12"/>
        <v>5</v>
      </c>
      <c r="G50" s="11">
        <f t="shared" si="13"/>
        <v>30</v>
      </c>
      <c r="H50" s="10"/>
    </row>
    <row r="51" spans="2:8" ht="17.25" customHeight="1">
      <c r="B51" s="58" t="s">
        <v>1716</v>
      </c>
      <c r="C51" s="14" t="s">
        <v>1717</v>
      </c>
      <c r="D51" s="17" t="s">
        <v>55</v>
      </c>
      <c r="E51" s="11">
        <v>29.17</v>
      </c>
      <c r="F51" s="59">
        <f t="shared" si="12"/>
        <v>5.8340000000000005</v>
      </c>
      <c r="G51" s="11">
        <f t="shared" si="13"/>
        <v>35.004000000000005</v>
      </c>
      <c r="H51" s="10"/>
    </row>
    <row r="52" spans="2:8" ht="17.25" customHeight="1">
      <c r="B52" s="58" t="s">
        <v>1718</v>
      </c>
      <c r="C52" s="14" t="s">
        <v>1719</v>
      </c>
      <c r="D52" s="17" t="s">
        <v>55</v>
      </c>
      <c r="E52" s="11">
        <v>100</v>
      </c>
      <c r="F52" s="59">
        <f t="shared" si="12"/>
        <v>20</v>
      </c>
      <c r="G52" s="11">
        <f t="shared" si="13"/>
        <v>120</v>
      </c>
      <c r="H52" s="10"/>
    </row>
    <row r="53" spans="2:8" ht="17.25" customHeight="1">
      <c r="B53" s="58" t="s">
        <v>1720</v>
      </c>
      <c r="C53" s="14" t="s">
        <v>1721</v>
      </c>
      <c r="D53" s="17" t="s">
        <v>55</v>
      </c>
      <c r="E53" s="11">
        <v>166.67</v>
      </c>
      <c r="F53" s="59">
        <f t="shared" si="12"/>
        <v>33.333999999999996</v>
      </c>
      <c r="G53" s="11">
        <f t="shared" si="13"/>
        <v>200.00399999999999</v>
      </c>
      <c r="H53" s="10"/>
    </row>
    <row r="54" spans="2:8" ht="17.25" customHeight="1">
      <c r="B54" s="58" t="s">
        <v>1722</v>
      </c>
      <c r="C54" s="14" t="s">
        <v>1723</v>
      </c>
      <c r="D54" s="17" t="s">
        <v>55</v>
      </c>
      <c r="E54" s="11">
        <v>66.67</v>
      </c>
      <c r="F54" s="59">
        <f t="shared" si="12"/>
        <v>13.334000000000001</v>
      </c>
      <c r="G54" s="11">
        <f t="shared" si="13"/>
        <v>80.004000000000005</v>
      </c>
      <c r="H54" s="10"/>
    </row>
    <row r="55" spans="2:8" ht="17.25" customHeight="1">
      <c r="B55" s="58" t="s">
        <v>1724</v>
      </c>
      <c r="C55" s="14" t="s">
        <v>1725</v>
      </c>
      <c r="D55" s="17" t="s">
        <v>55</v>
      </c>
      <c r="E55" s="11">
        <v>175</v>
      </c>
      <c r="F55" s="59">
        <f t="shared" si="12"/>
        <v>35</v>
      </c>
      <c r="G55" s="11">
        <f t="shared" si="13"/>
        <v>210</v>
      </c>
      <c r="H55" s="10"/>
    </row>
    <row r="56" spans="2:8" ht="17.25" customHeight="1">
      <c r="B56" s="58" t="s">
        <v>1726</v>
      </c>
      <c r="C56" s="14" t="s">
        <v>1727</v>
      </c>
      <c r="D56" s="17" t="s">
        <v>55</v>
      </c>
      <c r="E56" s="11">
        <v>250</v>
      </c>
      <c r="F56" s="59">
        <f t="shared" si="12"/>
        <v>50</v>
      </c>
      <c r="G56" s="11">
        <f t="shared" si="13"/>
        <v>300</v>
      </c>
      <c r="H56" s="10"/>
    </row>
    <row r="57" spans="2:8" ht="17.25" customHeight="1">
      <c r="B57" s="58" t="s">
        <v>1728</v>
      </c>
      <c r="C57" s="14" t="s">
        <v>1729</v>
      </c>
      <c r="D57" s="17" t="s">
        <v>55</v>
      </c>
      <c r="E57" s="11">
        <v>45.83</v>
      </c>
      <c r="F57" s="59">
        <f t="shared" si="12"/>
        <v>9.1660000000000004</v>
      </c>
      <c r="G57" s="11">
        <f t="shared" si="13"/>
        <v>54.995999999999995</v>
      </c>
      <c r="H57" s="10"/>
    </row>
    <row r="58" spans="2:8" ht="17.25" customHeight="1">
      <c r="B58" s="58" t="s">
        <v>1730</v>
      </c>
      <c r="C58" s="14" t="s">
        <v>1731</v>
      </c>
      <c r="D58" s="17" t="s">
        <v>55</v>
      </c>
      <c r="E58" s="11">
        <v>116.67</v>
      </c>
      <c r="F58" s="59">
        <f t="shared" si="12"/>
        <v>23.334000000000003</v>
      </c>
      <c r="G58" s="11">
        <f t="shared" si="13"/>
        <v>140.00400000000002</v>
      </c>
      <c r="H58" s="10"/>
    </row>
    <row r="59" spans="2:8" ht="17.25" customHeight="1">
      <c r="B59" s="58" t="s">
        <v>1732</v>
      </c>
      <c r="C59" s="14" t="s">
        <v>1733</v>
      </c>
      <c r="D59" s="17" t="s">
        <v>55</v>
      </c>
      <c r="E59" s="11">
        <v>208.33</v>
      </c>
      <c r="F59" s="59">
        <f t="shared" si="12"/>
        <v>41.666000000000004</v>
      </c>
      <c r="G59" s="11">
        <f t="shared" si="13"/>
        <v>249.99600000000001</v>
      </c>
      <c r="H59" s="10"/>
    </row>
    <row r="60" spans="2:8" ht="17.25" customHeight="1">
      <c r="B60" s="58" t="s">
        <v>1734</v>
      </c>
      <c r="C60" s="14" t="s">
        <v>1735</v>
      </c>
      <c r="D60" s="17" t="s">
        <v>55</v>
      </c>
      <c r="E60" s="11">
        <v>741.67</v>
      </c>
      <c r="F60" s="59">
        <f t="shared" si="12"/>
        <v>148.334</v>
      </c>
      <c r="G60" s="11">
        <f t="shared" si="13"/>
        <v>890.00399999999991</v>
      </c>
      <c r="H60" s="10"/>
    </row>
    <row r="61" spans="2:8" ht="17.25" customHeight="1">
      <c r="B61" s="58" t="s">
        <v>1736</v>
      </c>
      <c r="C61" s="14" t="s">
        <v>1737</v>
      </c>
      <c r="D61" s="17" t="s">
        <v>55</v>
      </c>
      <c r="E61" s="11">
        <v>166.67</v>
      </c>
      <c r="F61" s="59">
        <f t="shared" si="12"/>
        <v>33.333999999999996</v>
      </c>
      <c r="G61" s="11">
        <f t="shared" si="13"/>
        <v>200.00399999999999</v>
      </c>
      <c r="H61" s="10"/>
    </row>
    <row r="62" spans="2:8" ht="17.25" customHeight="1">
      <c r="B62" s="58" t="s">
        <v>1738</v>
      </c>
      <c r="C62" s="14" t="s">
        <v>1739</v>
      </c>
      <c r="D62" s="17" t="s">
        <v>55</v>
      </c>
      <c r="E62" s="11">
        <v>100</v>
      </c>
      <c r="F62" s="59">
        <f t="shared" si="12"/>
        <v>20</v>
      </c>
      <c r="G62" s="11">
        <f t="shared" si="13"/>
        <v>120</v>
      </c>
      <c r="H62" s="10"/>
    </row>
    <row r="63" spans="2:8" ht="17.25" customHeight="1">
      <c r="B63" s="58" t="s">
        <v>1740</v>
      </c>
      <c r="C63" s="14" t="s">
        <v>1741</v>
      </c>
      <c r="D63" s="17" t="s">
        <v>55</v>
      </c>
      <c r="E63" s="11">
        <v>208.33</v>
      </c>
      <c r="F63" s="59">
        <f t="shared" si="12"/>
        <v>41.666000000000004</v>
      </c>
      <c r="G63" s="11">
        <f t="shared" si="13"/>
        <v>249.99600000000001</v>
      </c>
      <c r="H63" s="10"/>
    </row>
    <row r="64" spans="2:8" ht="17.25" customHeight="1">
      <c r="B64" s="58" t="s">
        <v>1742</v>
      </c>
      <c r="C64" s="14" t="s">
        <v>1274</v>
      </c>
      <c r="D64" s="17" t="s">
        <v>55</v>
      </c>
      <c r="E64" s="11">
        <v>58.33</v>
      </c>
      <c r="F64" s="59">
        <f t="shared" si="12"/>
        <v>11.666</v>
      </c>
      <c r="G64" s="11">
        <f t="shared" si="13"/>
        <v>69.995999999999995</v>
      </c>
      <c r="H64" s="10"/>
    </row>
    <row r="65" spans="2:8" ht="17.25" customHeight="1">
      <c r="B65" s="58" t="s">
        <v>1743</v>
      </c>
      <c r="C65" s="14" t="s">
        <v>1744</v>
      </c>
      <c r="D65" s="17" t="s">
        <v>55</v>
      </c>
      <c r="E65" s="11">
        <v>41.67</v>
      </c>
      <c r="F65" s="59">
        <f t="shared" si="12"/>
        <v>8.3340000000000014</v>
      </c>
      <c r="G65" s="11">
        <f t="shared" si="13"/>
        <v>50.004000000000005</v>
      </c>
      <c r="H65" s="10"/>
    </row>
    <row r="66" spans="2:8" ht="17.25" customHeight="1">
      <c r="B66" s="58" t="s">
        <v>1745</v>
      </c>
      <c r="C66" s="14" t="s">
        <v>1746</v>
      </c>
      <c r="D66" s="17" t="s">
        <v>55</v>
      </c>
      <c r="E66" s="11">
        <v>70.83</v>
      </c>
      <c r="F66" s="59">
        <f t="shared" si="12"/>
        <v>14.166</v>
      </c>
      <c r="G66" s="11">
        <f t="shared" si="13"/>
        <v>84.995999999999995</v>
      </c>
      <c r="H66" s="10"/>
    </row>
    <row r="67" spans="2:8" ht="17.25" customHeight="1">
      <c r="B67" s="58" t="s">
        <v>1747</v>
      </c>
      <c r="C67" s="14" t="s">
        <v>1748</v>
      </c>
      <c r="D67" s="17" t="s">
        <v>55</v>
      </c>
      <c r="E67" s="11">
        <v>70.83</v>
      </c>
      <c r="F67" s="59">
        <f t="shared" si="12"/>
        <v>14.166</v>
      </c>
      <c r="G67" s="11">
        <f t="shared" si="13"/>
        <v>84.995999999999995</v>
      </c>
      <c r="H67" s="10"/>
    </row>
    <row r="68" spans="2:8" ht="17.25" customHeight="1">
      <c r="B68" s="58" t="s">
        <v>1749</v>
      </c>
      <c r="C68" s="14" t="s">
        <v>1750</v>
      </c>
      <c r="D68" s="17" t="s">
        <v>55</v>
      </c>
      <c r="E68" s="11">
        <v>20.83</v>
      </c>
      <c r="F68" s="59">
        <f t="shared" si="12"/>
        <v>4.1659999999999995</v>
      </c>
      <c r="G68" s="11">
        <f t="shared" si="13"/>
        <v>24.995999999999999</v>
      </c>
      <c r="H68" s="10"/>
    </row>
    <row r="69" spans="2:8" ht="17.25" customHeight="1">
      <c r="B69" s="58" t="s">
        <v>1751</v>
      </c>
      <c r="C69" s="14" t="s">
        <v>1752</v>
      </c>
      <c r="D69" s="17" t="s">
        <v>55</v>
      </c>
      <c r="E69" s="11">
        <v>250</v>
      </c>
      <c r="F69" s="59">
        <f t="shared" si="12"/>
        <v>50</v>
      </c>
      <c r="G69" s="11">
        <f t="shared" si="13"/>
        <v>300</v>
      </c>
      <c r="H69" s="10"/>
    </row>
    <row r="70" spans="2:8" ht="17.25" customHeight="1">
      <c r="B70" s="58" t="s">
        <v>1753</v>
      </c>
      <c r="C70" s="14" t="s">
        <v>1754</v>
      </c>
      <c r="D70" s="17" t="s">
        <v>55</v>
      </c>
      <c r="E70" s="11">
        <v>208.33</v>
      </c>
      <c r="F70" s="59">
        <f t="shared" si="12"/>
        <v>41.666000000000004</v>
      </c>
      <c r="G70" s="11">
        <f t="shared" si="13"/>
        <v>249.99600000000001</v>
      </c>
      <c r="H70" s="10"/>
    </row>
    <row r="71" spans="2:8" ht="17.25" customHeight="1">
      <c r="B71" s="58" t="s">
        <v>1755</v>
      </c>
      <c r="C71" s="14" t="s">
        <v>1756</v>
      </c>
      <c r="D71" s="17" t="s">
        <v>55</v>
      </c>
      <c r="E71" s="11">
        <v>208.33</v>
      </c>
      <c r="F71" s="59">
        <f t="shared" si="12"/>
        <v>41.666000000000004</v>
      </c>
      <c r="G71" s="11">
        <f t="shared" si="13"/>
        <v>249.99600000000001</v>
      </c>
      <c r="H71" s="10"/>
    </row>
    <row r="72" spans="2:8" ht="17.25" customHeight="1">
      <c r="B72" s="58" t="s">
        <v>1757</v>
      </c>
      <c r="C72" s="14" t="s">
        <v>1758</v>
      </c>
      <c r="D72" s="17" t="s">
        <v>55</v>
      </c>
      <c r="E72" s="11">
        <v>416.67</v>
      </c>
      <c r="F72" s="59">
        <f t="shared" si="12"/>
        <v>83.334000000000003</v>
      </c>
      <c r="G72" s="11">
        <f t="shared" si="13"/>
        <v>500.00400000000002</v>
      </c>
      <c r="H72" s="10"/>
    </row>
    <row r="73" spans="2:8" ht="17.25" customHeight="1">
      <c r="B73" s="58" t="s">
        <v>1759</v>
      </c>
      <c r="C73" s="14" t="s">
        <v>1760</v>
      </c>
      <c r="D73" s="17" t="s">
        <v>55</v>
      </c>
      <c r="E73" s="11">
        <v>166.67</v>
      </c>
      <c r="F73" s="59">
        <f t="shared" si="12"/>
        <v>33.333999999999996</v>
      </c>
      <c r="G73" s="11">
        <f t="shared" si="13"/>
        <v>200.00399999999999</v>
      </c>
      <c r="H73" s="10"/>
    </row>
    <row r="74" spans="2:8" ht="17.25" customHeight="1">
      <c r="B74" s="58" t="s">
        <v>1761</v>
      </c>
      <c r="C74" s="14" t="s">
        <v>1762</v>
      </c>
      <c r="D74" s="17" t="s">
        <v>55</v>
      </c>
      <c r="E74" s="11">
        <v>233.33</v>
      </c>
      <c r="F74" s="59">
        <f t="shared" si="12"/>
        <v>46.666000000000004</v>
      </c>
      <c r="G74" s="11">
        <f t="shared" si="13"/>
        <v>279.99600000000004</v>
      </c>
      <c r="H74" s="10"/>
    </row>
    <row r="75" spans="2:8" ht="17.25" customHeight="1">
      <c r="B75" s="58" t="s">
        <v>1763</v>
      </c>
      <c r="C75" s="14" t="s">
        <v>1764</v>
      </c>
      <c r="D75" s="17" t="s">
        <v>55</v>
      </c>
      <c r="E75" s="11">
        <v>166.67</v>
      </c>
      <c r="F75" s="59">
        <f t="shared" si="12"/>
        <v>33.333999999999996</v>
      </c>
      <c r="G75" s="11">
        <f t="shared" si="13"/>
        <v>200.00399999999999</v>
      </c>
      <c r="H75" s="10"/>
    </row>
    <row r="76" spans="2:8" ht="17.25" customHeight="1">
      <c r="B76" s="58" t="s">
        <v>1765</v>
      </c>
      <c r="C76" s="14" t="s">
        <v>1766</v>
      </c>
      <c r="D76" s="17" t="s">
        <v>55</v>
      </c>
      <c r="E76" s="11">
        <v>158.33000000000001</v>
      </c>
      <c r="F76" s="59">
        <f t="shared" si="12"/>
        <v>31.666000000000004</v>
      </c>
      <c r="G76" s="11">
        <f t="shared" si="13"/>
        <v>189.99600000000001</v>
      </c>
      <c r="H76" s="10"/>
    </row>
    <row r="77" spans="2:8" ht="17.25" customHeight="1">
      <c r="B77" s="58" t="s">
        <v>1767</v>
      </c>
      <c r="C77" s="14" t="s">
        <v>1768</v>
      </c>
      <c r="D77" s="17" t="s">
        <v>55</v>
      </c>
      <c r="E77" s="11">
        <v>166.67</v>
      </c>
      <c r="F77" s="59">
        <f t="shared" si="12"/>
        <v>33.333999999999996</v>
      </c>
      <c r="G77" s="11">
        <f t="shared" si="13"/>
        <v>200.00399999999999</v>
      </c>
      <c r="H77" s="10"/>
    </row>
    <row r="78" spans="2:8" ht="17.25" customHeight="1">
      <c r="B78" s="58" t="s">
        <v>1769</v>
      </c>
      <c r="C78" s="14" t="s">
        <v>1770</v>
      </c>
      <c r="D78" s="17" t="s">
        <v>55</v>
      </c>
      <c r="E78" s="11">
        <v>166.67</v>
      </c>
      <c r="F78" s="59">
        <f t="shared" si="12"/>
        <v>33.333999999999996</v>
      </c>
      <c r="G78" s="11">
        <f t="shared" si="13"/>
        <v>200.00399999999999</v>
      </c>
      <c r="H78" s="10"/>
    </row>
    <row r="79" spans="2:8" ht="17.25" customHeight="1">
      <c r="B79" s="58" t="s">
        <v>1771</v>
      </c>
      <c r="C79" s="14" t="s">
        <v>1772</v>
      </c>
      <c r="D79" s="17" t="s">
        <v>55</v>
      </c>
      <c r="E79" s="11">
        <v>183.33</v>
      </c>
      <c r="F79" s="59">
        <f t="shared" si="12"/>
        <v>36.666000000000004</v>
      </c>
      <c r="G79" s="11">
        <f t="shared" si="13"/>
        <v>219.99600000000001</v>
      </c>
      <c r="H79" s="10"/>
    </row>
    <row r="80" spans="2:8" ht="17.25" customHeight="1">
      <c r="B80" s="58" t="s">
        <v>1773</v>
      </c>
      <c r="C80" s="14" t="s">
        <v>1774</v>
      </c>
      <c r="D80" s="17" t="s">
        <v>55</v>
      </c>
      <c r="E80" s="11">
        <v>250</v>
      </c>
      <c r="F80" s="59">
        <f t="shared" si="12"/>
        <v>50</v>
      </c>
      <c r="G80" s="11">
        <f t="shared" si="13"/>
        <v>300</v>
      </c>
      <c r="H80" s="10"/>
    </row>
    <row r="81" spans="2:8" ht="16.5">
      <c r="B81" s="271" t="s">
        <v>1775</v>
      </c>
      <c r="C81" s="271"/>
      <c r="D81" s="271"/>
      <c r="E81" s="271"/>
      <c r="F81" s="271"/>
      <c r="G81" s="271"/>
      <c r="H81" s="271"/>
    </row>
    <row r="82" spans="2:8" ht="17.25" customHeight="1">
      <c r="B82" s="58" t="s">
        <v>1776</v>
      </c>
      <c r="C82" s="14" t="s">
        <v>1777</v>
      </c>
      <c r="D82" s="17" t="s">
        <v>55</v>
      </c>
      <c r="E82" s="11">
        <v>125</v>
      </c>
      <c r="F82" s="59">
        <f t="shared" ref="F82:F145" si="14">E82*20%</f>
        <v>25</v>
      </c>
      <c r="G82" s="11">
        <f t="shared" ref="G82:G145" si="15">E82+F82</f>
        <v>150</v>
      </c>
      <c r="H82" s="10"/>
    </row>
    <row r="83" spans="2:8" ht="17.25" customHeight="1">
      <c r="B83" s="58" t="s">
        <v>1778</v>
      </c>
      <c r="C83" s="14" t="s">
        <v>1779</v>
      </c>
      <c r="D83" s="17" t="s">
        <v>55</v>
      </c>
      <c r="E83" s="11">
        <v>125</v>
      </c>
      <c r="F83" s="59">
        <f t="shared" si="14"/>
        <v>25</v>
      </c>
      <c r="G83" s="11">
        <f t="shared" si="15"/>
        <v>150</v>
      </c>
      <c r="H83" s="10"/>
    </row>
    <row r="84" spans="2:8" ht="17.25" customHeight="1">
      <c r="B84" s="58" t="s">
        <v>1780</v>
      </c>
      <c r="C84" s="14" t="s">
        <v>208</v>
      </c>
      <c r="D84" s="17" t="s">
        <v>55</v>
      </c>
      <c r="E84" s="11">
        <v>125</v>
      </c>
      <c r="F84" s="59">
        <f t="shared" si="14"/>
        <v>25</v>
      </c>
      <c r="G84" s="11">
        <f t="shared" si="15"/>
        <v>150</v>
      </c>
      <c r="H84" s="10"/>
    </row>
    <row r="85" spans="2:8" ht="17.25" customHeight="1">
      <c r="B85" s="58" t="s">
        <v>1781</v>
      </c>
      <c r="C85" s="14" t="s">
        <v>202</v>
      </c>
      <c r="D85" s="17" t="s">
        <v>55</v>
      </c>
      <c r="E85" s="11">
        <v>125</v>
      </c>
      <c r="F85" s="59">
        <f t="shared" si="14"/>
        <v>25</v>
      </c>
      <c r="G85" s="11">
        <f t="shared" si="15"/>
        <v>150</v>
      </c>
      <c r="H85" s="10"/>
    </row>
    <row r="86" spans="2:8" ht="17.25" customHeight="1">
      <c r="B86" s="58" t="s">
        <v>1782</v>
      </c>
      <c r="C86" s="14" t="s">
        <v>1783</v>
      </c>
      <c r="D86" s="17" t="s">
        <v>55</v>
      </c>
      <c r="E86" s="11">
        <v>125</v>
      </c>
      <c r="F86" s="59">
        <f t="shared" si="14"/>
        <v>25</v>
      </c>
      <c r="G86" s="11">
        <f t="shared" si="15"/>
        <v>150</v>
      </c>
      <c r="H86" s="10"/>
    </row>
    <row r="87" spans="2:8" ht="17.25" customHeight="1">
      <c r="B87" s="58" t="s">
        <v>1784</v>
      </c>
      <c r="C87" s="14" t="s">
        <v>1785</v>
      </c>
      <c r="D87" s="17" t="s">
        <v>55</v>
      </c>
      <c r="E87" s="11">
        <v>125</v>
      </c>
      <c r="F87" s="59">
        <f t="shared" si="14"/>
        <v>25</v>
      </c>
      <c r="G87" s="11">
        <f t="shared" si="15"/>
        <v>150</v>
      </c>
      <c r="H87" s="10"/>
    </row>
    <row r="88" spans="2:8" ht="17.25" customHeight="1">
      <c r="B88" s="58" t="s">
        <v>1786</v>
      </c>
      <c r="C88" s="14" t="s">
        <v>1787</v>
      </c>
      <c r="D88" s="17" t="s">
        <v>55</v>
      </c>
      <c r="E88" s="11">
        <v>208.33</v>
      </c>
      <c r="F88" s="59">
        <f t="shared" si="14"/>
        <v>41.666000000000004</v>
      </c>
      <c r="G88" s="11">
        <f t="shared" si="15"/>
        <v>249.99600000000001</v>
      </c>
      <c r="H88" s="10"/>
    </row>
    <row r="89" spans="2:8" ht="17.25" customHeight="1">
      <c r="B89" s="58" t="s">
        <v>1788</v>
      </c>
      <c r="C89" s="14" t="s">
        <v>157</v>
      </c>
      <c r="D89" s="17" t="s">
        <v>55</v>
      </c>
      <c r="E89" s="11">
        <v>175</v>
      </c>
      <c r="F89" s="59">
        <f t="shared" si="14"/>
        <v>35</v>
      </c>
      <c r="G89" s="11">
        <f t="shared" si="15"/>
        <v>210</v>
      </c>
      <c r="H89" s="10"/>
    </row>
    <row r="90" spans="2:8" ht="17.25" customHeight="1">
      <c r="B90" s="58" t="s">
        <v>1789</v>
      </c>
      <c r="C90" s="14" t="s">
        <v>1790</v>
      </c>
      <c r="D90" s="17" t="s">
        <v>55</v>
      </c>
      <c r="E90" s="11">
        <v>158.33000000000001</v>
      </c>
      <c r="F90" s="59">
        <f t="shared" si="14"/>
        <v>31.666000000000004</v>
      </c>
      <c r="G90" s="11">
        <f t="shared" si="15"/>
        <v>189.99600000000001</v>
      </c>
      <c r="H90" s="10"/>
    </row>
    <row r="91" spans="2:8" ht="17.25" customHeight="1">
      <c r="B91" s="58" t="s">
        <v>1791</v>
      </c>
      <c r="C91" s="14" t="s">
        <v>1792</v>
      </c>
      <c r="D91" s="17" t="s">
        <v>55</v>
      </c>
      <c r="E91" s="11">
        <v>83.33</v>
      </c>
      <c r="F91" s="59">
        <f t="shared" si="14"/>
        <v>16.666</v>
      </c>
      <c r="G91" s="11">
        <f t="shared" si="15"/>
        <v>99.995999999999995</v>
      </c>
      <c r="H91" s="10"/>
    </row>
    <row r="92" spans="2:8" ht="17.25" customHeight="1">
      <c r="B92" s="58" t="s">
        <v>1793</v>
      </c>
      <c r="C92" s="14" t="s">
        <v>1794</v>
      </c>
      <c r="D92" s="17" t="s">
        <v>55</v>
      </c>
      <c r="E92" s="11">
        <v>125</v>
      </c>
      <c r="F92" s="59">
        <f t="shared" si="14"/>
        <v>25</v>
      </c>
      <c r="G92" s="11">
        <f t="shared" si="15"/>
        <v>150</v>
      </c>
      <c r="H92" s="10"/>
    </row>
    <row r="93" spans="2:8" ht="17.25" customHeight="1">
      <c r="B93" s="58" t="s">
        <v>1795</v>
      </c>
      <c r="C93" s="14" t="s">
        <v>1796</v>
      </c>
      <c r="D93" s="17" t="s">
        <v>55</v>
      </c>
      <c r="E93" s="11">
        <v>125</v>
      </c>
      <c r="F93" s="59">
        <f t="shared" si="14"/>
        <v>25</v>
      </c>
      <c r="G93" s="11">
        <f t="shared" si="15"/>
        <v>150</v>
      </c>
      <c r="H93" s="10"/>
    </row>
    <row r="94" spans="2:8" ht="17.25" customHeight="1">
      <c r="B94" s="58" t="s">
        <v>1797</v>
      </c>
      <c r="C94" s="14" t="s">
        <v>1798</v>
      </c>
      <c r="D94" s="17" t="s">
        <v>55</v>
      </c>
      <c r="E94" s="11">
        <v>183.33</v>
      </c>
      <c r="F94" s="59">
        <f t="shared" si="14"/>
        <v>36.666000000000004</v>
      </c>
      <c r="G94" s="11">
        <f t="shared" si="15"/>
        <v>219.99600000000001</v>
      </c>
      <c r="H94" s="10"/>
    </row>
    <row r="95" spans="2:8" ht="17.25" customHeight="1">
      <c r="B95" s="58" t="s">
        <v>1799</v>
      </c>
      <c r="C95" s="14" t="s">
        <v>1800</v>
      </c>
      <c r="D95" s="17" t="s">
        <v>55</v>
      </c>
      <c r="E95" s="11">
        <v>133.33000000000001</v>
      </c>
      <c r="F95" s="59">
        <f t="shared" si="14"/>
        <v>26.666000000000004</v>
      </c>
      <c r="G95" s="11">
        <f t="shared" si="15"/>
        <v>159.99600000000001</v>
      </c>
      <c r="H95" s="10"/>
    </row>
    <row r="96" spans="2:8" ht="17.25" customHeight="1">
      <c r="B96" s="58" t="s">
        <v>1801</v>
      </c>
      <c r="C96" s="14" t="s">
        <v>1802</v>
      </c>
      <c r="D96" s="17" t="s">
        <v>55</v>
      </c>
      <c r="E96" s="11">
        <v>166.67</v>
      </c>
      <c r="F96" s="59">
        <f t="shared" si="14"/>
        <v>33.333999999999996</v>
      </c>
      <c r="G96" s="11">
        <f t="shared" si="15"/>
        <v>200.00399999999999</v>
      </c>
      <c r="H96" s="10"/>
    </row>
    <row r="97" spans="2:8" ht="17.25" customHeight="1">
      <c r="B97" s="58" t="s">
        <v>1803</v>
      </c>
      <c r="C97" s="14" t="s">
        <v>1804</v>
      </c>
      <c r="D97" s="17" t="s">
        <v>55</v>
      </c>
      <c r="E97" s="11">
        <v>750</v>
      </c>
      <c r="F97" s="59">
        <f t="shared" si="14"/>
        <v>150</v>
      </c>
      <c r="G97" s="11">
        <f t="shared" si="15"/>
        <v>900</v>
      </c>
      <c r="H97" s="10"/>
    </row>
    <row r="98" spans="2:8" ht="17.25" customHeight="1">
      <c r="B98" s="58" t="s">
        <v>1805</v>
      </c>
      <c r="C98" s="14" t="s">
        <v>1806</v>
      </c>
      <c r="D98" s="17" t="s">
        <v>55</v>
      </c>
      <c r="E98" s="11">
        <v>166.67</v>
      </c>
      <c r="F98" s="59">
        <f t="shared" si="14"/>
        <v>33.333999999999996</v>
      </c>
      <c r="G98" s="11">
        <f t="shared" si="15"/>
        <v>200.00399999999999</v>
      </c>
      <c r="H98" s="10"/>
    </row>
    <row r="99" spans="2:8" ht="17.25" customHeight="1">
      <c r="B99" s="58" t="s">
        <v>1962</v>
      </c>
      <c r="C99" s="14" t="s">
        <v>1963</v>
      </c>
      <c r="D99" s="17" t="s">
        <v>55</v>
      </c>
      <c r="E99" s="11">
        <v>225</v>
      </c>
      <c r="F99" s="59">
        <f t="shared" si="14"/>
        <v>45</v>
      </c>
      <c r="G99" s="11">
        <f t="shared" si="15"/>
        <v>270</v>
      </c>
      <c r="H99" s="10" t="s">
        <v>56</v>
      </c>
    </row>
    <row r="100" spans="2:8" ht="17.25" customHeight="1">
      <c r="B100" s="58" t="s">
        <v>1964</v>
      </c>
      <c r="C100" s="14" t="s">
        <v>1965</v>
      </c>
      <c r="D100" s="17" t="s">
        <v>55</v>
      </c>
      <c r="E100" s="11">
        <v>508.33</v>
      </c>
      <c r="F100" s="59">
        <f t="shared" si="14"/>
        <v>101.666</v>
      </c>
      <c r="G100" s="11">
        <f t="shared" si="15"/>
        <v>609.99599999999998</v>
      </c>
      <c r="H100" s="10" t="s">
        <v>56</v>
      </c>
    </row>
    <row r="101" spans="2:8" ht="17.25" customHeight="1">
      <c r="B101" s="58" t="s">
        <v>1966</v>
      </c>
      <c r="C101" s="14" t="s">
        <v>1967</v>
      </c>
      <c r="D101" s="17" t="s">
        <v>55</v>
      </c>
      <c r="E101" s="11">
        <v>645.83000000000004</v>
      </c>
      <c r="F101" s="59">
        <f t="shared" si="14"/>
        <v>129.16600000000003</v>
      </c>
      <c r="G101" s="11">
        <f t="shared" si="15"/>
        <v>774.99600000000009</v>
      </c>
      <c r="H101" s="10" t="s">
        <v>56</v>
      </c>
    </row>
    <row r="102" spans="2:8" ht="17.25" customHeight="1">
      <c r="B102" s="58" t="s">
        <v>1968</v>
      </c>
      <c r="C102" s="14" t="s">
        <v>1969</v>
      </c>
      <c r="D102" s="17" t="s">
        <v>55</v>
      </c>
      <c r="E102" s="11">
        <v>716.67</v>
      </c>
      <c r="F102" s="59">
        <f t="shared" si="14"/>
        <v>143.334</v>
      </c>
      <c r="G102" s="11">
        <f t="shared" si="15"/>
        <v>860.00399999999991</v>
      </c>
      <c r="H102" s="10" t="s">
        <v>56</v>
      </c>
    </row>
    <row r="103" spans="2:8" ht="17.25" customHeight="1">
      <c r="B103" s="58" t="s">
        <v>1970</v>
      </c>
      <c r="C103" s="14" t="s">
        <v>456</v>
      </c>
      <c r="D103" s="17" t="s">
        <v>55</v>
      </c>
      <c r="E103" s="11">
        <v>225</v>
      </c>
      <c r="F103" s="59">
        <f t="shared" si="14"/>
        <v>45</v>
      </c>
      <c r="G103" s="11">
        <f t="shared" si="15"/>
        <v>270</v>
      </c>
      <c r="H103" s="10" t="s">
        <v>56</v>
      </c>
    </row>
    <row r="104" spans="2:8" ht="17.25" customHeight="1">
      <c r="B104" s="58" t="s">
        <v>1971</v>
      </c>
      <c r="C104" s="14" t="s">
        <v>1972</v>
      </c>
      <c r="D104" s="17" t="s">
        <v>55</v>
      </c>
      <c r="E104" s="11">
        <v>225</v>
      </c>
      <c r="F104" s="59">
        <f t="shared" si="14"/>
        <v>45</v>
      </c>
      <c r="G104" s="11">
        <f t="shared" si="15"/>
        <v>270</v>
      </c>
      <c r="H104" s="10" t="s">
        <v>56</v>
      </c>
    </row>
    <row r="105" spans="2:8" ht="17.25" customHeight="1">
      <c r="B105" s="58" t="s">
        <v>1973</v>
      </c>
      <c r="C105" s="14" t="s">
        <v>1974</v>
      </c>
      <c r="D105" s="17" t="s">
        <v>55</v>
      </c>
      <c r="E105" s="11">
        <v>225</v>
      </c>
      <c r="F105" s="59">
        <f t="shared" si="14"/>
        <v>45</v>
      </c>
      <c r="G105" s="11">
        <f t="shared" si="15"/>
        <v>270</v>
      </c>
      <c r="H105" s="10" t="s">
        <v>56</v>
      </c>
    </row>
    <row r="106" spans="2:8" ht="17.25" customHeight="1">
      <c r="B106" s="58" t="s">
        <v>1975</v>
      </c>
      <c r="C106" s="14" t="s">
        <v>1976</v>
      </c>
      <c r="D106" s="17" t="s">
        <v>55</v>
      </c>
      <c r="E106" s="11">
        <v>1216.67</v>
      </c>
      <c r="F106" s="59">
        <f t="shared" si="14"/>
        <v>243.33400000000003</v>
      </c>
      <c r="G106" s="11">
        <f t="shared" si="15"/>
        <v>1460.0040000000001</v>
      </c>
      <c r="H106" s="10" t="s">
        <v>1977</v>
      </c>
    </row>
    <row r="107" spans="2:8" ht="17.25" customHeight="1">
      <c r="B107" s="58" t="s">
        <v>1978</v>
      </c>
      <c r="C107" s="14" t="s">
        <v>1979</v>
      </c>
      <c r="D107" s="17" t="s">
        <v>55</v>
      </c>
      <c r="E107" s="11">
        <v>575</v>
      </c>
      <c r="F107" s="59">
        <f t="shared" si="14"/>
        <v>115</v>
      </c>
      <c r="G107" s="11">
        <f t="shared" si="15"/>
        <v>690</v>
      </c>
      <c r="H107" s="10" t="s">
        <v>1977</v>
      </c>
    </row>
    <row r="108" spans="2:8" ht="17.25" customHeight="1">
      <c r="B108" s="58" t="s">
        <v>1980</v>
      </c>
      <c r="C108" s="14" t="s">
        <v>1981</v>
      </c>
      <c r="D108" s="17" t="s">
        <v>55</v>
      </c>
      <c r="E108" s="11">
        <v>362.5</v>
      </c>
      <c r="F108" s="59">
        <f t="shared" si="14"/>
        <v>72.5</v>
      </c>
      <c r="G108" s="11">
        <f t="shared" si="15"/>
        <v>435</v>
      </c>
      <c r="H108" s="10" t="s">
        <v>1982</v>
      </c>
    </row>
    <row r="109" spans="2:8" ht="17.25" customHeight="1">
      <c r="B109" s="58" t="s">
        <v>1983</v>
      </c>
      <c r="C109" s="14" t="s">
        <v>1984</v>
      </c>
      <c r="D109" s="17" t="s">
        <v>55</v>
      </c>
      <c r="E109" s="11">
        <v>146.66999999999999</v>
      </c>
      <c r="F109" s="59">
        <f t="shared" si="14"/>
        <v>29.334</v>
      </c>
      <c r="G109" s="11">
        <f t="shared" si="15"/>
        <v>176.00399999999999</v>
      </c>
      <c r="H109" s="10" t="s">
        <v>24</v>
      </c>
    </row>
    <row r="110" spans="2:8" ht="17.25" customHeight="1">
      <c r="B110" s="58" t="s">
        <v>1985</v>
      </c>
      <c r="C110" s="14" t="s">
        <v>1986</v>
      </c>
      <c r="D110" s="17" t="s">
        <v>55</v>
      </c>
      <c r="E110" s="11">
        <v>1237.5</v>
      </c>
      <c r="F110" s="59">
        <f t="shared" si="14"/>
        <v>247.5</v>
      </c>
      <c r="G110" s="11">
        <f t="shared" si="15"/>
        <v>1485</v>
      </c>
      <c r="H110" s="10" t="s">
        <v>56</v>
      </c>
    </row>
    <row r="111" spans="2:8" ht="17.25" customHeight="1">
      <c r="B111" s="58" t="s">
        <v>1987</v>
      </c>
      <c r="C111" s="14" t="s">
        <v>1988</v>
      </c>
      <c r="D111" s="17" t="s">
        <v>55</v>
      </c>
      <c r="E111" s="11">
        <v>370.83</v>
      </c>
      <c r="F111" s="59">
        <f t="shared" si="14"/>
        <v>74.165999999999997</v>
      </c>
      <c r="G111" s="11">
        <f t="shared" si="15"/>
        <v>444.99599999999998</v>
      </c>
      <c r="H111" s="10" t="s">
        <v>56</v>
      </c>
    </row>
    <row r="112" spans="2:8" ht="17.25" customHeight="1">
      <c r="B112" s="58" t="s">
        <v>1989</v>
      </c>
      <c r="C112" s="14" t="s">
        <v>1990</v>
      </c>
      <c r="D112" s="17" t="s">
        <v>55</v>
      </c>
      <c r="E112" s="11">
        <v>429.17</v>
      </c>
      <c r="F112" s="59">
        <f t="shared" si="14"/>
        <v>85.834000000000003</v>
      </c>
      <c r="G112" s="11">
        <f t="shared" si="15"/>
        <v>515.00400000000002</v>
      </c>
      <c r="H112" s="10" t="s">
        <v>24</v>
      </c>
    </row>
    <row r="113" spans="2:8" ht="17.25" customHeight="1">
      <c r="B113" s="58" t="s">
        <v>1991</v>
      </c>
      <c r="C113" s="14" t="s">
        <v>1992</v>
      </c>
      <c r="D113" s="17" t="s">
        <v>55</v>
      </c>
      <c r="E113" s="11">
        <v>358.33</v>
      </c>
      <c r="F113" s="59">
        <f t="shared" si="14"/>
        <v>71.665999999999997</v>
      </c>
      <c r="G113" s="11">
        <f t="shared" si="15"/>
        <v>429.99599999999998</v>
      </c>
      <c r="H113" s="10"/>
    </row>
    <row r="114" spans="2:8" ht="17.25" customHeight="1">
      <c r="B114" s="58" t="s">
        <v>1993</v>
      </c>
      <c r="C114" s="14" t="s">
        <v>1994</v>
      </c>
      <c r="D114" s="17" t="s">
        <v>55</v>
      </c>
      <c r="E114" s="11">
        <v>647.5</v>
      </c>
      <c r="F114" s="59">
        <f t="shared" si="14"/>
        <v>129.5</v>
      </c>
      <c r="G114" s="11">
        <f t="shared" si="15"/>
        <v>777</v>
      </c>
      <c r="H114" s="10" t="s">
        <v>24</v>
      </c>
    </row>
    <row r="115" spans="2:8" ht="17.25" customHeight="1">
      <c r="B115" s="58" t="s">
        <v>1995</v>
      </c>
      <c r="C115" s="14" t="s">
        <v>1996</v>
      </c>
      <c r="D115" s="17" t="s">
        <v>55</v>
      </c>
      <c r="E115" s="11">
        <v>1545.83</v>
      </c>
      <c r="F115" s="59">
        <f t="shared" si="14"/>
        <v>309.166</v>
      </c>
      <c r="G115" s="11">
        <f t="shared" si="15"/>
        <v>1854.9959999999999</v>
      </c>
      <c r="H115" s="10"/>
    </row>
    <row r="116" spans="2:8" ht="17.25" customHeight="1">
      <c r="B116" s="58" t="s">
        <v>1997</v>
      </c>
      <c r="C116" s="14" t="s">
        <v>1998</v>
      </c>
      <c r="D116" s="17" t="s">
        <v>55</v>
      </c>
      <c r="E116" s="11">
        <v>225</v>
      </c>
      <c r="F116" s="59">
        <f t="shared" si="14"/>
        <v>45</v>
      </c>
      <c r="G116" s="11">
        <f t="shared" si="15"/>
        <v>270</v>
      </c>
      <c r="H116" s="10" t="s">
        <v>24</v>
      </c>
    </row>
    <row r="117" spans="2:8" ht="17.25" customHeight="1">
      <c r="B117" s="58" t="s">
        <v>1999</v>
      </c>
      <c r="C117" s="14" t="s">
        <v>2000</v>
      </c>
      <c r="D117" s="17" t="s">
        <v>55</v>
      </c>
      <c r="E117" s="11">
        <v>279.17</v>
      </c>
      <c r="F117" s="59">
        <f t="shared" si="14"/>
        <v>55.834000000000003</v>
      </c>
      <c r="G117" s="11">
        <f t="shared" si="15"/>
        <v>335.00400000000002</v>
      </c>
      <c r="H117" s="10" t="s">
        <v>24</v>
      </c>
    </row>
    <row r="118" spans="2:8" ht="17.25" customHeight="1">
      <c r="B118" s="58" t="s">
        <v>2001</v>
      </c>
      <c r="C118" s="14" t="s">
        <v>2002</v>
      </c>
      <c r="D118" s="17" t="s">
        <v>55</v>
      </c>
      <c r="E118" s="11">
        <v>337.5</v>
      </c>
      <c r="F118" s="59">
        <f t="shared" si="14"/>
        <v>67.5</v>
      </c>
      <c r="G118" s="11">
        <f t="shared" si="15"/>
        <v>405</v>
      </c>
      <c r="H118" s="10" t="s">
        <v>24</v>
      </c>
    </row>
    <row r="119" spans="2:8" ht="17.25" customHeight="1">
      <c r="B119" s="58" t="s">
        <v>2003</v>
      </c>
      <c r="C119" s="14" t="s">
        <v>2004</v>
      </c>
      <c r="D119" s="17" t="s">
        <v>55</v>
      </c>
      <c r="E119" s="11">
        <v>370.83</v>
      </c>
      <c r="F119" s="59">
        <f t="shared" si="14"/>
        <v>74.165999999999997</v>
      </c>
      <c r="G119" s="11">
        <f t="shared" si="15"/>
        <v>444.99599999999998</v>
      </c>
      <c r="H119" s="10" t="s">
        <v>24</v>
      </c>
    </row>
    <row r="120" spans="2:8" ht="17.25" customHeight="1">
      <c r="B120" s="58" t="s">
        <v>2005</v>
      </c>
      <c r="C120" s="14" t="s">
        <v>1798</v>
      </c>
      <c r="D120" s="17" t="s">
        <v>55</v>
      </c>
      <c r="E120" s="11">
        <v>841.67</v>
      </c>
      <c r="F120" s="59">
        <f t="shared" si="14"/>
        <v>168.334</v>
      </c>
      <c r="G120" s="11">
        <f t="shared" si="15"/>
        <v>1010.0039999999999</v>
      </c>
      <c r="H120" s="10" t="s">
        <v>24</v>
      </c>
    </row>
    <row r="121" spans="2:8" ht="17.25" customHeight="1">
      <c r="B121" s="58" t="s">
        <v>2006</v>
      </c>
      <c r="C121" s="14" t="s">
        <v>2007</v>
      </c>
      <c r="D121" s="17" t="s">
        <v>55</v>
      </c>
      <c r="E121" s="11">
        <v>279.17</v>
      </c>
      <c r="F121" s="59">
        <f t="shared" si="14"/>
        <v>55.834000000000003</v>
      </c>
      <c r="G121" s="11">
        <f t="shared" si="15"/>
        <v>335.00400000000002</v>
      </c>
      <c r="H121" s="10" t="s">
        <v>24</v>
      </c>
    </row>
    <row r="122" spans="2:8" ht="17.25" customHeight="1">
      <c r="B122" s="58" t="s">
        <v>2008</v>
      </c>
      <c r="C122" s="14" t="s">
        <v>2009</v>
      </c>
      <c r="D122" s="17" t="s">
        <v>55</v>
      </c>
      <c r="E122" s="11">
        <v>145.83000000000001</v>
      </c>
      <c r="F122" s="59">
        <f t="shared" si="14"/>
        <v>29.166000000000004</v>
      </c>
      <c r="G122" s="11">
        <f t="shared" si="15"/>
        <v>174.99600000000001</v>
      </c>
      <c r="H122" s="10" t="s">
        <v>24</v>
      </c>
    </row>
    <row r="123" spans="2:8" ht="17.25" customHeight="1">
      <c r="B123" s="58" t="s">
        <v>2010</v>
      </c>
      <c r="C123" s="14" t="s">
        <v>2011</v>
      </c>
      <c r="D123" s="17" t="s">
        <v>55</v>
      </c>
      <c r="E123" s="11">
        <v>219.17</v>
      </c>
      <c r="F123" s="59">
        <f t="shared" si="14"/>
        <v>43.834000000000003</v>
      </c>
      <c r="G123" s="11">
        <f t="shared" si="15"/>
        <v>263.00400000000002</v>
      </c>
      <c r="H123" s="10" t="s">
        <v>24</v>
      </c>
    </row>
    <row r="124" spans="2:8" ht="17.25" customHeight="1">
      <c r="B124" s="58" t="s">
        <v>2012</v>
      </c>
      <c r="C124" s="14" t="s">
        <v>2013</v>
      </c>
      <c r="D124" s="17" t="s">
        <v>55</v>
      </c>
      <c r="E124" s="11">
        <v>1237.5</v>
      </c>
      <c r="F124" s="59">
        <f t="shared" si="14"/>
        <v>247.5</v>
      </c>
      <c r="G124" s="11">
        <f t="shared" si="15"/>
        <v>1485</v>
      </c>
      <c r="H124" s="10" t="s">
        <v>2014</v>
      </c>
    </row>
    <row r="125" spans="2:8" ht="17.25" customHeight="1">
      <c r="B125" s="58" t="s">
        <v>2015</v>
      </c>
      <c r="C125" s="14" t="s">
        <v>2016</v>
      </c>
      <c r="D125" s="17" t="s">
        <v>55</v>
      </c>
      <c r="E125" s="11">
        <v>562.5</v>
      </c>
      <c r="F125" s="59">
        <f t="shared" si="14"/>
        <v>112.5</v>
      </c>
      <c r="G125" s="11">
        <f t="shared" si="15"/>
        <v>675</v>
      </c>
      <c r="H125" s="10" t="s">
        <v>2017</v>
      </c>
    </row>
    <row r="126" spans="2:8" ht="17.25" customHeight="1">
      <c r="B126" s="58" t="s">
        <v>2018</v>
      </c>
      <c r="C126" s="14" t="s">
        <v>2019</v>
      </c>
      <c r="D126" s="17" t="s">
        <v>55</v>
      </c>
      <c r="E126" s="11">
        <v>2025</v>
      </c>
      <c r="F126" s="59">
        <f t="shared" si="14"/>
        <v>405</v>
      </c>
      <c r="G126" s="11">
        <f t="shared" si="15"/>
        <v>2430</v>
      </c>
      <c r="H126" s="10" t="s">
        <v>2020</v>
      </c>
    </row>
    <row r="127" spans="2:8" ht="17.25" customHeight="1">
      <c r="B127" s="58" t="s">
        <v>2021</v>
      </c>
      <c r="C127" s="14" t="s">
        <v>2022</v>
      </c>
      <c r="D127" s="17" t="s">
        <v>55</v>
      </c>
      <c r="E127" s="11">
        <v>500</v>
      </c>
      <c r="F127" s="59">
        <f t="shared" si="14"/>
        <v>100</v>
      </c>
      <c r="G127" s="11">
        <f t="shared" si="15"/>
        <v>600</v>
      </c>
      <c r="H127" s="10" t="s">
        <v>24</v>
      </c>
    </row>
    <row r="128" spans="2:8" ht="17.25" customHeight="1">
      <c r="B128" s="58" t="s">
        <v>2023</v>
      </c>
      <c r="C128" s="14" t="s">
        <v>2024</v>
      </c>
      <c r="D128" s="17" t="s">
        <v>55</v>
      </c>
      <c r="E128" s="11">
        <v>646.66999999999996</v>
      </c>
      <c r="F128" s="59">
        <f t="shared" si="14"/>
        <v>129.334</v>
      </c>
      <c r="G128" s="11">
        <f t="shared" si="15"/>
        <v>776.00399999999991</v>
      </c>
      <c r="H128" s="10" t="s">
        <v>24</v>
      </c>
    </row>
    <row r="129" spans="2:8" ht="17.25" customHeight="1">
      <c r="B129" s="58" t="s">
        <v>2025</v>
      </c>
      <c r="C129" s="14" t="s">
        <v>2026</v>
      </c>
      <c r="D129" s="17" t="s">
        <v>55</v>
      </c>
      <c r="E129" s="11">
        <v>220.83</v>
      </c>
      <c r="F129" s="59">
        <f t="shared" si="14"/>
        <v>44.166000000000004</v>
      </c>
      <c r="G129" s="11">
        <f t="shared" si="15"/>
        <v>264.99600000000004</v>
      </c>
      <c r="H129" s="10" t="s">
        <v>24</v>
      </c>
    </row>
    <row r="130" spans="2:8" ht="17.25" customHeight="1">
      <c r="B130" s="58" t="s">
        <v>2027</v>
      </c>
      <c r="C130" s="14" t="s">
        <v>2028</v>
      </c>
      <c r="D130" s="17" t="s">
        <v>55</v>
      </c>
      <c r="E130" s="11">
        <v>287.5</v>
      </c>
      <c r="F130" s="59">
        <f t="shared" si="14"/>
        <v>57.5</v>
      </c>
      <c r="G130" s="11">
        <f t="shared" si="15"/>
        <v>345</v>
      </c>
      <c r="H130" s="10" t="s">
        <v>24</v>
      </c>
    </row>
    <row r="131" spans="2:8" ht="17.25" customHeight="1">
      <c r="B131" s="58" t="s">
        <v>2029</v>
      </c>
      <c r="C131" s="14" t="s">
        <v>2030</v>
      </c>
      <c r="D131" s="17" t="s">
        <v>55</v>
      </c>
      <c r="E131" s="11">
        <v>145.83000000000001</v>
      </c>
      <c r="F131" s="59">
        <f t="shared" si="14"/>
        <v>29.166000000000004</v>
      </c>
      <c r="G131" s="11">
        <f t="shared" si="15"/>
        <v>174.99600000000001</v>
      </c>
      <c r="H131" s="10" t="s">
        <v>24</v>
      </c>
    </row>
    <row r="132" spans="2:8" ht="17.25" customHeight="1">
      <c r="B132" s="58" t="s">
        <v>2031</v>
      </c>
      <c r="C132" s="14" t="s">
        <v>2032</v>
      </c>
      <c r="D132" s="17" t="s">
        <v>55</v>
      </c>
      <c r="E132" s="11">
        <v>145.83000000000001</v>
      </c>
      <c r="F132" s="59">
        <f t="shared" si="14"/>
        <v>29.166000000000004</v>
      </c>
      <c r="G132" s="11">
        <f t="shared" si="15"/>
        <v>174.99600000000001</v>
      </c>
      <c r="H132" s="10" t="s">
        <v>24</v>
      </c>
    </row>
    <row r="133" spans="2:8" ht="17.25" customHeight="1">
      <c r="B133" s="58" t="s">
        <v>2033</v>
      </c>
      <c r="C133" s="14" t="s">
        <v>2034</v>
      </c>
      <c r="D133" s="17" t="s">
        <v>55</v>
      </c>
      <c r="E133" s="11">
        <v>716.67</v>
      </c>
      <c r="F133" s="59">
        <f t="shared" si="14"/>
        <v>143.334</v>
      </c>
      <c r="G133" s="11">
        <f t="shared" si="15"/>
        <v>860.00399999999991</v>
      </c>
      <c r="H133" s="10" t="s">
        <v>71</v>
      </c>
    </row>
    <row r="134" spans="2:8" ht="17.25" customHeight="1">
      <c r="B134" s="58" t="s">
        <v>2035</v>
      </c>
      <c r="C134" s="14" t="s">
        <v>2036</v>
      </c>
      <c r="D134" s="17" t="s">
        <v>55</v>
      </c>
      <c r="E134" s="11">
        <v>1423.33</v>
      </c>
      <c r="F134" s="59">
        <f t="shared" si="14"/>
        <v>284.666</v>
      </c>
      <c r="G134" s="11">
        <f t="shared" si="15"/>
        <v>1707.9959999999999</v>
      </c>
      <c r="H134" s="10" t="s">
        <v>71</v>
      </c>
    </row>
    <row r="135" spans="2:8" ht="17.25" customHeight="1">
      <c r="B135" s="58" t="s">
        <v>2037</v>
      </c>
      <c r="C135" s="14" t="s">
        <v>2038</v>
      </c>
      <c r="D135" s="17" t="s">
        <v>55</v>
      </c>
      <c r="E135" s="11">
        <v>1141.67</v>
      </c>
      <c r="F135" s="59">
        <f t="shared" si="14"/>
        <v>228.33400000000003</v>
      </c>
      <c r="G135" s="11">
        <f t="shared" si="15"/>
        <v>1370.0040000000001</v>
      </c>
      <c r="H135" s="10" t="s">
        <v>71</v>
      </c>
    </row>
    <row r="136" spans="2:8" ht="17.25" customHeight="1">
      <c r="B136" s="58" t="s">
        <v>2039</v>
      </c>
      <c r="C136" s="14" t="s">
        <v>2040</v>
      </c>
      <c r="D136" s="17" t="s">
        <v>55</v>
      </c>
      <c r="E136" s="11">
        <v>2137.5</v>
      </c>
      <c r="F136" s="59">
        <f t="shared" si="14"/>
        <v>427.5</v>
      </c>
      <c r="G136" s="11">
        <f t="shared" si="15"/>
        <v>2565</v>
      </c>
      <c r="H136" s="10" t="s">
        <v>71</v>
      </c>
    </row>
    <row r="137" spans="2:8" ht="17.25" customHeight="1">
      <c r="B137" s="58" t="s">
        <v>2041</v>
      </c>
      <c r="C137" s="14" t="s">
        <v>2042</v>
      </c>
      <c r="D137" s="17" t="s">
        <v>55</v>
      </c>
      <c r="E137" s="11">
        <v>1569.17</v>
      </c>
      <c r="F137" s="59">
        <f t="shared" si="14"/>
        <v>313.83400000000006</v>
      </c>
      <c r="G137" s="11">
        <f t="shared" si="15"/>
        <v>1883.0040000000001</v>
      </c>
      <c r="H137" s="10" t="s">
        <v>71</v>
      </c>
    </row>
    <row r="138" spans="2:8" ht="17.25" customHeight="1">
      <c r="B138" s="58" t="s">
        <v>2043</v>
      </c>
      <c r="C138" s="14" t="s">
        <v>2044</v>
      </c>
      <c r="D138" s="17" t="s">
        <v>55</v>
      </c>
      <c r="E138" s="11">
        <v>1075</v>
      </c>
      <c r="F138" s="59">
        <f t="shared" si="14"/>
        <v>215</v>
      </c>
      <c r="G138" s="11">
        <f t="shared" si="15"/>
        <v>1290</v>
      </c>
      <c r="H138" s="10" t="s">
        <v>71</v>
      </c>
    </row>
    <row r="139" spans="2:8" ht="17.25" customHeight="1">
      <c r="B139" s="58" t="s">
        <v>2045</v>
      </c>
      <c r="C139" s="14" t="s">
        <v>2046</v>
      </c>
      <c r="D139" s="17" t="s">
        <v>55</v>
      </c>
      <c r="E139" s="11">
        <v>1283.33</v>
      </c>
      <c r="F139" s="59">
        <f t="shared" si="14"/>
        <v>256.666</v>
      </c>
      <c r="G139" s="11">
        <f t="shared" si="15"/>
        <v>1539.9959999999999</v>
      </c>
      <c r="H139" s="10" t="s">
        <v>71</v>
      </c>
    </row>
    <row r="140" spans="2:8" ht="17.25" customHeight="1">
      <c r="B140" s="58" t="s">
        <v>2047</v>
      </c>
      <c r="C140" s="14" t="s">
        <v>2048</v>
      </c>
      <c r="D140" s="17" t="s">
        <v>55</v>
      </c>
      <c r="E140" s="11">
        <v>1215</v>
      </c>
      <c r="F140" s="59">
        <f t="shared" si="14"/>
        <v>243</v>
      </c>
      <c r="G140" s="11">
        <f t="shared" si="15"/>
        <v>1458</v>
      </c>
      <c r="H140" s="10" t="s">
        <v>71</v>
      </c>
    </row>
    <row r="141" spans="2:8" ht="17.25" customHeight="1">
      <c r="B141" s="58" t="s">
        <v>2049</v>
      </c>
      <c r="C141" s="14" t="s">
        <v>2050</v>
      </c>
      <c r="D141" s="17" t="s">
        <v>55</v>
      </c>
      <c r="E141" s="11">
        <v>714.17</v>
      </c>
      <c r="F141" s="59">
        <f t="shared" si="14"/>
        <v>142.834</v>
      </c>
      <c r="G141" s="11">
        <f t="shared" si="15"/>
        <v>857.00399999999991</v>
      </c>
      <c r="H141" s="10" t="s">
        <v>71</v>
      </c>
    </row>
    <row r="142" spans="2:8" ht="17.25" customHeight="1">
      <c r="B142" s="58" t="s">
        <v>2051</v>
      </c>
      <c r="C142" s="14" t="s">
        <v>2052</v>
      </c>
      <c r="D142" s="17" t="s">
        <v>55</v>
      </c>
      <c r="E142" s="11">
        <v>1075</v>
      </c>
      <c r="F142" s="59">
        <f t="shared" si="14"/>
        <v>215</v>
      </c>
      <c r="G142" s="11">
        <f t="shared" si="15"/>
        <v>1290</v>
      </c>
      <c r="H142" s="10" t="s">
        <v>71</v>
      </c>
    </row>
    <row r="143" spans="2:8" ht="17.25" customHeight="1">
      <c r="B143" s="58" t="s">
        <v>2053</v>
      </c>
      <c r="C143" s="14" t="s">
        <v>2054</v>
      </c>
      <c r="D143" s="17" t="s">
        <v>55</v>
      </c>
      <c r="E143" s="11">
        <v>1283.33</v>
      </c>
      <c r="F143" s="59">
        <f t="shared" si="14"/>
        <v>256.666</v>
      </c>
      <c r="G143" s="11">
        <f t="shared" si="15"/>
        <v>1539.9959999999999</v>
      </c>
      <c r="H143" s="10" t="s">
        <v>71</v>
      </c>
    </row>
    <row r="144" spans="2:8" ht="17.25" customHeight="1">
      <c r="B144" s="58" t="s">
        <v>2055</v>
      </c>
      <c r="C144" s="14" t="s">
        <v>2056</v>
      </c>
      <c r="D144" s="17" t="s">
        <v>55</v>
      </c>
      <c r="E144" s="11">
        <v>500</v>
      </c>
      <c r="F144" s="59">
        <f t="shared" si="14"/>
        <v>100</v>
      </c>
      <c r="G144" s="11">
        <f t="shared" si="15"/>
        <v>600</v>
      </c>
      <c r="H144" s="10" t="s">
        <v>71</v>
      </c>
    </row>
    <row r="145" spans="2:8" ht="17.25" customHeight="1">
      <c r="B145" s="58" t="s">
        <v>2057</v>
      </c>
      <c r="C145" s="14" t="s">
        <v>2058</v>
      </c>
      <c r="D145" s="17" t="s">
        <v>55</v>
      </c>
      <c r="E145" s="11">
        <v>1237.5</v>
      </c>
      <c r="F145" s="59">
        <f t="shared" si="14"/>
        <v>247.5</v>
      </c>
      <c r="G145" s="11">
        <f t="shared" si="15"/>
        <v>1485</v>
      </c>
      <c r="H145" s="10" t="s">
        <v>71</v>
      </c>
    </row>
    <row r="146" spans="2:8" ht="17.25" customHeight="1">
      <c r="B146" s="58" t="s">
        <v>2059</v>
      </c>
      <c r="C146" s="14" t="s">
        <v>158</v>
      </c>
      <c r="D146" s="17" t="s">
        <v>55</v>
      </c>
      <c r="E146" s="11">
        <v>219.17</v>
      </c>
      <c r="F146" s="59">
        <f t="shared" ref="F146:F209" si="16">E146*20%</f>
        <v>43.834000000000003</v>
      </c>
      <c r="G146" s="11">
        <f t="shared" ref="G146:G209" si="17">E146+F146</f>
        <v>263.00400000000002</v>
      </c>
      <c r="H146" s="10" t="s">
        <v>71</v>
      </c>
    </row>
    <row r="147" spans="2:8" ht="17.25" customHeight="1">
      <c r="B147" s="58" t="s">
        <v>2060</v>
      </c>
      <c r="C147" s="14" t="s">
        <v>2061</v>
      </c>
      <c r="D147" s="17" t="s">
        <v>55</v>
      </c>
      <c r="E147" s="11">
        <v>286.67</v>
      </c>
      <c r="F147" s="59">
        <f t="shared" si="16"/>
        <v>57.334000000000003</v>
      </c>
      <c r="G147" s="11">
        <f t="shared" si="17"/>
        <v>344.00400000000002</v>
      </c>
      <c r="H147" s="10" t="s">
        <v>71</v>
      </c>
    </row>
    <row r="148" spans="2:8" ht="17.25" customHeight="1">
      <c r="B148" s="58" t="s">
        <v>2062</v>
      </c>
      <c r="C148" s="14" t="s">
        <v>2063</v>
      </c>
      <c r="D148" s="17" t="s">
        <v>55</v>
      </c>
      <c r="E148" s="11">
        <v>2416.67</v>
      </c>
      <c r="F148" s="59">
        <f t="shared" si="16"/>
        <v>483.33400000000006</v>
      </c>
      <c r="G148" s="11">
        <f t="shared" si="17"/>
        <v>2900.0039999999999</v>
      </c>
      <c r="H148" s="10" t="s">
        <v>71</v>
      </c>
    </row>
    <row r="149" spans="2:8" ht="17.25" customHeight="1">
      <c r="B149" s="58" t="s">
        <v>2064</v>
      </c>
      <c r="C149" s="14" t="s">
        <v>2065</v>
      </c>
      <c r="D149" s="17" t="s">
        <v>55</v>
      </c>
      <c r="E149" s="11">
        <v>714.17</v>
      </c>
      <c r="F149" s="59">
        <f t="shared" si="16"/>
        <v>142.834</v>
      </c>
      <c r="G149" s="11">
        <f t="shared" si="17"/>
        <v>857.00399999999991</v>
      </c>
      <c r="H149" s="10" t="s">
        <v>71</v>
      </c>
    </row>
    <row r="150" spans="2:8" ht="17.25" customHeight="1">
      <c r="B150" s="58" t="s">
        <v>2066</v>
      </c>
      <c r="C150" s="14" t="s">
        <v>2067</v>
      </c>
      <c r="D150" s="17" t="s">
        <v>55</v>
      </c>
      <c r="E150" s="11">
        <v>1141.67</v>
      </c>
      <c r="F150" s="59">
        <f t="shared" si="16"/>
        <v>228.33400000000003</v>
      </c>
      <c r="G150" s="11">
        <f t="shared" si="17"/>
        <v>1370.0040000000001</v>
      </c>
      <c r="H150" s="10" t="s">
        <v>71</v>
      </c>
    </row>
    <row r="151" spans="2:8" ht="17.25" customHeight="1">
      <c r="B151" s="58" t="s">
        <v>2068</v>
      </c>
      <c r="C151" s="14" t="s">
        <v>2069</v>
      </c>
      <c r="D151" s="17" t="s">
        <v>55</v>
      </c>
      <c r="E151" s="11">
        <v>247.5</v>
      </c>
      <c r="F151" s="59">
        <f t="shared" si="16"/>
        <v>49.5</v>
      </c>
      <c r="G151" s="11">
        <f t="shared" si="17"/>
        <v>297</v>
      </c>
      <c r="H151" s="10" t="s">
        <v>71</v>
      </c>
    </row>
    <row r="152" spans="2:8" ht="17.25" customHeight="1">
      <c r="B152" s="58" t="s">
        <v>2070</v>
      </c>
      <c r="C152" s="14" t="s">
        <v>68</v>
      </c>
      <c r="D152" s="17" t="s">
        <v>55</v>
      </c>
      <c r="E152" s="11">
        <v>219.17</v>
      </c>
      <c r="F152" s="59">
        <f t="shared" si="16"/>
        <v>43.834000000000003</v>
      </c>
      <c r="G152" s="11">
        <f t="shared" si="17"/>
        <v>263.00400000000002</v>
      </c>
      <c r="H152" s="10" t="s">
        <v>71</v>
      </c>
    </row>
    <row r="153" spans="2:8" ht="17.25" customHeight="1">
      <c r="B153" s="58" t="s">
        <v>2071</v>
      </c>
      <c r="C153" s="14" t="s">
        <v>2072</v>
      </c>
      <c r="D153" s="17" t="s">
        <v>55</v>
      </c>
      <c r="E153" s="11">
        <v>247.5</v>
      </c>
      <c r="F153" s="59">
        <f t="shared" si="16"/>
        <v>49.5</v>
      </c>
      <c r="G153" s="11">
        <f t="shared" si="17"/>
        <v>297</v>
      </c>
      <c r="H153" s="10" t="s">
        <v>71</v>
      </c>
    </row>
    <row r="154" spans="2:8" ht="17.25" customHeight="1">
      <c r="B154" s="58" t="s">
        <v>2073</v>
      </c>
      <c r="C154" s="14" t="s">
        <v>2074</v>
      </c>
      <c r="D154" s="17" t="s">
        <v>55</v>
      </c>
      <c r="E154" s="11">
        <v>247.5</v>
      </c>
      <c r="F154" s="59">
        <f t="shared" si="16"/>
        <v>49.5</v>
      </c>
      <c r="G154" s="11">
        <f t="shared" si="17"/>
        <v>297</v>
      </c>
      <c r="H154" s="10" t="s">
        <v>71</v>
      </c>
    </row>
    <row r="155" spans="2:8" ht="17.25" customHeight="1">
      <c r="B155" s="58" t="s">
        <v>2075</v>
      </c>
      <c r="C155" s="14" t="s">
        <v>2076</v>
      </c>
      <c r="D155" s="17" t="s">
        <v>55</v>
      </c>
      <c r="E155" s="11">
        <v>247.5</v>
      </c>
      <c r="F155" s="59">
        <f t="shared" si="16"/>
        <v>49.5</v>
      </c>
      <c r="G155" s="11">
        <f t="shared" si="17"/>
        <v>297</v>
      </c>
      <c r="H155" s="10" t="s">
        <v>71</v>
      </c>
    </row>
    <row r="156" spans="2:8" ht="17.25" customHeight="1">
      <c r="B156" s="58" t="s">
        <v>2077</v>
      </c>
      <c r="C156" s="14" t="s">
        <v>2078</v>
      </c>
      <c r="D156" s="17" t="s">
        <v>55</v>
      </c>
      <c r="E156" s="11">
        <v>287.5</v>
      </c>
      <c r="F156" s="59">
        <f t="shared" si="16"/>
        <v>57.5</v>
      </c>
      <c r="G156" s="11">
        <f t="shared" si="17"/>
        <v>345</v>
      </c>
      <c r="H156" s="10" t="s">
        <v>71</v>
      </c>
    </row>
    <row r="157" spans="2:8" ht="17.25" customHeight="1">
      <c r="B157" s="58" t="s">
        <v>2079</v>
      </c>
      <c r="C157" s="14" t="s">
        <v>2080</v>
      </c>
      <c r="D157" s="17" t="s">
        <v>55</v>
      </c>
      <c r="E157" s="11">
        <v>2137.5</v>
      </c>
      <c r="F157" s="59">
        <f t="shared" si="16"/>
        <v>427.5</v>
      </c>
      <c r="G157" s="11">
        <f t="shared" si="17"/>
        <v>2565</v>
      </c>
      <c r="H157" s="10" t="s">
        <v>71</v>
      </c>
    </row>
    <row r="158" spans="2:8" ht="17.25" customHeight="1">
      <c r="B158" s="58" t="s">
        <v>2081</v>
      </c>
      <c r="C158" s="14" t="s">
        <v>2082</v>
      </c>
      <c r="D158" s="17" t="s">
        <v>55</v>
      </c>
      <c r="E158" s="11">
        <v>573.33000000000004</v>
      </c>
      <c r="F158" s="59">
        <f t="shared" si="16"/>
        <v>114.66600000000001</v>
      </c>
      <c r="G158" s="11">
        <f t="shared" si="17"/>
        <v>687.99600000000009</v>
      </c>
      <c r="H158" s="10" t="s">
        <v>71</v>
      </c>
    </row>
    <row r="159" spans="2:8" ht="17.25" customHeight="1">
      <c r="B159" s="58" t="s">
        <v>2083</v>
      </c>
      <c r="C159" s="14" t="s">
        <v>2084</v>
      </c>
      <c r="D159" s="17" t="s">
        <v>55</v>
      </c>
      <c r="E159" s="11">
        <v>3037.5</v>
      </c>
      <c r="F159" s="59">
        <f t="shared" si="16"/>
        <v>607.5</v>
      </c>
      <c r="G159" s="11">
        <f t="shared" si="17"/>
        <v>3645</v>
      </c>
      <c r="H159" s="10" t="s">
        <v>71</v>
      </c>
    </row>
    <row r="160" spans="2:8" ht="17.25" customHeight="1">
      <c r="B160" s="58" t="s">
        <v>2085</v>
      </c>
      <c r="C160" s="14" t="s">
        <v>2086</v>
      </c>
      <c r="D160" s="17" t="s">
        <v>55</v>
      </c>
      <c r="E160" s="11">
        <v>1800</v>
      </c>
      <c r="F160" s="59">
        <f t="shared" si="16"/>
        <v>360</v>
      </c>
      <c r="G160" s="11">
        <f t="shared" si="17"/>
        <v>2160</v>
      </c>
      <c r="H160" s="10" t="s">
        <v>71</v>
      </c>
    </row>
    <row r="161" spans="2:8" ht="17.25" customHeight="1">
      <c r="B161" s="58" t="s">
        <v>2087</v>
      </c>
      <c r="C161" s="14" t="s">
        <v>2088</v>
      </c>
      <c r="D161" s="17" t="s">
        <v>55</v>
      </c>
      <c r="E161" s="11">
        <v>450</v>
      </c>
      <c r="F161" s="59">
        <f t="shared" si="16"/>
        <v>90</v>
      </c>
      <c r="G161" s="11">
        <f t="shared" si="17"/>
        <v>540</v>
      </c>
      <c r="H161" s="10" t="s">
        <v>71</v>
      </c>
    </row>
    <row r="162" spans="2:8" ht="17.25" customHeight="1">
      <c r="B162" s="58" t="s">
        <v>2089</v>
      </c>
      <c r="C162" s="14" t="s">
        <v>2090</v>
      </c>
      <c r="D162" s="17" t="s">
        <v>55</v>
      </c>
      <c r="E162" s="11">
        <v>1800</v>
      </c>
      <c r="F162" s="59">
        <f t="shared" si="16"/>
        <v>360</v>
      </c>
      <c r="G162" s="11">
        <f t="shared" si="17"/>
        <v>2160</v>
      </c>
      <c r="H162" s="10" t="s">
        <v>71</v>
      </c>
    </row>
    <row r="163" spans="2:8" ht="17.25" customHeight="1">
      <c r="B163" s="58" t="s">
        <v>2091</v>
      </c>
      <c r="C163" s="14" t="s">
        <v>2092</v>
      </c>
      <c r="D163" s="17" t="s">
        <v>55</v>
      </c>
      <c r="E163" s="11">
        <v>1350</v>
      </c>
      <c r="F163" s="59">
        <f t="shared" si="16"/>
        <v>270</v>
      </c>
      <c r="G163" s="11">
        <f t="shared" si="17"/>
        <v>1620</v>
      </c>
      <c r="H163" s="10" t="s">
        <v>71</v>
      </c>
    </row>
    <row r="164" spans="2:8" ht="17.25" customHeight="1">
      <c r="B164" s="58" t="s">
        <v>2093</v>
      </c>
      <c r="C164" s="14" t="s">
        <v>2094</v>
      </c>
      <c r="D164" s="17" t="s">
        <v>55</v>
      </c>
      <c r="E164" s="11">
        <v>562.5</v>
      </c>
      <c r="F164" s="59">
        <f t="shared" si="16"/>
        <v>112.5</v>
      </c>
      <c r="G164" s="11">
        <f t="shared" si="17"/>
        <v>675</v>
      </c>
      <c r="H164" s="10" t="s">
        <v>71</v>
      </c>
    </row>
    <row r="165" spans="2:8" ht="17.25" customHeight="1">
      <c r="B165" s="58" t="s">
        <v>2095</v>
      </c>
      <c r="C165" s="14" t="s">
        <v>2096</v>
      </c>
      <c r="D165" s="17" t="s">
        <v>55</v>
      </c>
      <c r="E165" s="11">
        <v>680.83</v>
      </c>
      <c r="F165" s="59">
        <f t="shared" si="16"/>
        <v>136.16600000000003</v>
      </c>
      <c r="G165" s="11">
        <f t="shared" si="17"/>
        <v>816.99600000000009</v>
      </c>
      <c r="H165" s="10" t="s">
        <v>14</v>
      </c>
    </row>
    <row r="166" spans="2:8" ht="17.25" customHeight="1">
      <c r="B166" s="58" t="s">
        <v>2097</v>
      </c>
      <c r="C166" s="14" t="s">
        <v>2098</v>
      </c>
      <c r="D166" s="17" t="s">
        <v>55</v>
      </c>
      <c r="E166" s="11">
        <v>680.83</v>
      </c>
      <c r="F166" s="59">
        <f t="shared" si="16"/>
        <v>136.16600000000003</v>
      </c>
      <c r="G166" s="11">
        <f t="shared" si="17"/>
        <v>816.99600000000009</v>
      </c>
      <c r="H166" s="10" t="s">
        <v>14</v>
      </c>
    </row>
    <row r="167" spans="2:8" ht="17.25" customHeight="1">
      <c r="B167" s="58" t="s">
        <v>2099</v>
      </c>
      <c r="C167" s="14" t="s">
        <v>2100</v>
      </c>
      <c r="D167" s="17" t="s">
        <v>55</v>
      </c>
      <c r="E167" s="11">
        <v>680.83</v>
      </c>
      <c r="F167" s="59">
        <f t="shared" si="16"/>
        <v>136.16600000000003</v>
      </c>
      <c r="G167" s="11">
        <f t="shared" si="17"/>
        <v>816.99600000000009</v>
      </c>
      <c r="H167" s="10" t="s">
        <v>14</v>
      </c>
    </row>
    <row r="168" spans="2:8" ht="17.25" customHeight="1">
      <c r="B168" s="58" t="s">
        <v>2101</v>
      </c>
      <c r="C168" s="14" t="s">
        <v>2102</v>
      </c>
      <c r="D168" s="17" t="s">
        <v>55</v>
      </c>
      <c r="E168" s="11">
        <v>680.83</v>
      </c>
      <c r="F168" s="59">
        <f t="shared" si="16"/>
        <v>136.16600000000003</v>
      </c>
      <c r="G168" s="11">
        <f t="shared" si="17"/>
        <v>816.99600000000009</v>
      </c>
      <c r="H168" s="10" t="s">
        <v>14</v>
      </c>
    </row>
    <row r="169" spans="2:8" ht="17.25" customHeight="1">
      <c r="B169" s="58" t="s">
        <v>2103</v>
      </c>
      <c r="C169" s="14" t="s">
        <v>2104</v>
      </c>
      <c r="D169" s="17" t="s">
        <v>55</v>
      </c>
      <c r="E169" s="11">
        <v>680.83</v>
      </c>
      <c r="F169" s="59">
        <f t="shared" si="16"/>
        <v>136.16600000000003</v>
      </c>
      <c r="G169" s="11">
        <f t="shared" si="17"/>
        <v>816.99600000000009</v>
      </c>
      <c r="H169" s="10" t="s">
        <v>14</v>
      </c>
    </row>
    <row r="170" spans="2:8" ht="17.25" customHeight="1">
      <c r="B170" s="58" t="s">
        <v>2105</v>
      </c>
      <c r="C170" s="14" t="s">
        <v>2106</v>
      </c>
      <c r="D170" s="17" t="s">
        <v>55</v>
      </c>
      <c r="E170" s="11">
        <v>866.67</v>
      </c>
      <c r="F170" s="59">
        <f t="shared" si="16"/>
        <v>173.334</v>
      </c>
      <c r="G170" s="11">
        <f t="shared" si="17"/>
        <v>1040.0039999999999</v>
      </c>
      <c r="H170" s="10" t="s">
        <v>14</v>
      </c>
    </row>
    <row r="171" spans="2:8" ht="17.25" customHeight="1">
      <c r="B171" s="58" t="s">
        <v>2107</v>
      </c>
      <c r="C171" s="14" t="s">
        <v>2108</v>
      </c>
      <c r="D171" s="17" t="s">
        <v>55</v>
      </c>
      <c r="E171" s="11">
        <v>741.67</v>
      </c>
      <c r="F171" s="59">
        <f t="shared" si="16"/>
        <v>148.334</v>
      </c>
      <c r="G171" s="11">
        <f t="shared" si="17"/>
        <v>890.00399999999991</v>
      </c>
      <c r="H171" s="10" t="s">
        <v>14</v>
      </c>
    </row>
    <row r="172" spans="2:8" ht="17.25" customHeight="1">
      <c r="B172" s="58" t="s">
        <v>2109</v>
      </c>
      <c r="C172" s="14" t="s">
        <v>1402</v>
      </c>
      <c r="D172" s="17" t="s">
        <v>55</v>
      </c>
      <c r="E172" s="11">
        <v>1850</v>
      </c>
      <c r="F172" s="59">
        <f t="shared" si="16"/>
        <v>370</v>
      </c>
      <c r="G172" s="11">
        <f t="shared" si="17"/>
        <v>2220</v>
      </c>
      <c r="H172" s="10" t="s">
        <v>14</v>
      </c>
    </row>
    <row r="173" spans="2:8" ht="17.25" customHeight="1">
      <c r="B173" s="58" t="s">
        <v>2110</v>
      </c>
      <c r="C173" s="14" t="s">
        <v>2111</v>
      </c>
      <c r="D173" s="17" t="s">
        <v>55</v>
      </c>
      <c r="E173" s="11">
        <v>680.83</v>
      </c>
      <c r="F173" s="59">
        <f t="shared" si="16"/>
        <v>136.16600000000003</v>
      </c>
      <c r="G173" s="11">
        <f t="shared" si="17"/>
        <v>816.99600000000009</v>
      </c>
      <c r="H173" s="10" t="s">
        <v>14</v>
      </c>
    </row>
    <row r="174" spans="2:8" ht="17.25" customHeight="1">
      <c r="B174" s="58" t="s">
        <v>2112</v>
      </c>
      <c r="C174" s="14" t="s">
        <v>2113</v>
      </c>
      <c r="D174" s="17" t="s">
        <v>55</v>
      </c>
      <c r="E174" s="11">
        <v>741.67</v>
      </c>
      <c r="F174" s="59">
        <f t="shared" si="16"/>
        <v>148.334</v>
      </c>
      <c r="G174" s="11">
        <f t="shared" si="17"/>
        <v>890.00399999999991</v>
      </c>
      <c r="H174" s="10" t="s">
        <v>14</v>
      </c>
    </row>
    <row r="175" spans="2:8" ht="17.25" customHeight="1">
      <c r="B175" s="58" t="s">
        <v>2114</v>
      </c>
      <c r="C175" s="14" t="s">
        <v>2115</v>
      </c>
      <c r="D175" s="17" t="s">
        <v>55</v>
      </c>
      <c r="E175" s="11">
        <v>2137.5</v>
      </c>
      <c r="F175" s="59">
        <f t="shared" si="16"/>
        <v>427.5</v>
      </c>
      <c r="G175" s="11">
        <f t="shared" si="17"/>
        <v>2565</v>
      </c>
      <c r="H175" s="10" t="s">
        <v>14</v>
      </c>
    </row>
    <row r="176" spans="2:8" ht="17.25" customHeight="1">
      <c r="B176" s="58" t="s">
        <v>2116</v>
      </c>
      <c r="C176" s="14" t="s">
        <v>2117</v>
      </c>
      <c r="D176" s="17" t="s">
        <v>55</v>
      </c>
      <c r="E176" s="11">
        <v>562.5</v>
      </c>
      <c r="F176" s="59">
        <f t="shared" si="16"/>
        <v>112.5</v>
      </c>
      <c r="G176" s="11">
        <f t="shared" si="17"/>
        <v>675</v>
      </c>
      <c r="H176" s="10" t="s">
        <v>1307</v>
      </c>
    </row>
    <row r="177" spans="2:8" ht="17.25" customHeight="1">
      <c r="B177" s="58" t="s">
        <v>2118</v>
      </c>
      <c r="C177" s="14" t="s">
        <v>2119</v>
      </c>
      <c r="D177" s="17" t="s">
        <v>55</v>
      </c>
      <c r="E177" s="11">
        <v>1237.5</v>
      </c>
      <c r="F177" s="59">
        <f t="shared" si="16"/>
        <v>247.5</v>
      </c>
      <c r="G177" s="11">
        <f t="shared" si="17"/>
        <v>1485</v>
      </c>
      <c r="H177" s="10"/>
    </row>
    <row r="178" spans="2:8" ht="17.25" customHeight="1">
      <c r="B178" s="58" t="s">
        <v>2120</v>
      </c>
      <c r="C178" s="14" t="s">
        <v>2121</v>
      </c>
      <c r="D178" s="17" t="s">
        <v>55</v>
      </c>
      <c r="E178" s="11">
        <v>1237.5</v>
      </c>
      <c r="F178" s="59">
        <f t="shared" si="16"/>
        <v>247.5</v>
      </c>
      <c r="G178" s="11">
        <f t="shared" si="17"/>
        <v>1485</v>
      </c>
      <c r="H178" s="10"/>
    </row>
    <row r="179" spans="2:8" ht="17.25" customHeight="1">
      <c r="B179" s="58" t="s">
        <v>2122</v>
      </c>
      <c r="C179" s="14" t="s">
        <v>2123</v>
      </c>
      <c r="D179" s="17" t="s">
        <v>55</v>
      </c>
      <c r="E179" s="11">
        <v>1237.5</v>
      </c>
      <c r="F179" s="59">
        <f t="shared" si="16"/>
        <v>247.5</v>
      </c>
      <c r="G179" s="11">
        <f t="shared" si="17"/>
        <v>1485</v>
      </c>
      <c r="H179" s="10" t="s">
        <v>14</v>
      </c>
    </row>
    <row r="180" spans="2:8" ht="17.25" customHeight="1">
      <c r="B180" s="58" t="s">
        <v>2124</v>
      </c>
      <c r="C180" s="14" t="s">
        <v>2125</v>
      </c>
      <c r="D180" s="17" t="s">
        <v>55</v>
      </c>
      <c r="E180" s="11">
        <v>1237.5</v>
      </c>
      <c r="F180" s="59">
        <f t="shared" si="16"/>
        <v>247.5</v>
      </c>
      <c r="G180" s="11">
        <f t="shared" si="17"/>
        <v>1485</v>
      </c>
      <c r="H180" s="10" t="s">
        <v>14</v>
      </c>
    </row>
    <row r="181" spans="2:8" ht="17.25" customHeight="1">
      <c r="B181" s="58" t="s">
        <v>2126</v>
      </c>
      <c r="C181" s="14" t="s">
        <v>2127</v>
      </c>
      <c r="D181" s="17" t="s">
        <v>55</v>
      </c>
      <c r="E181" s="11">
        <v>1237.5</v>
      </c>
      <c r="F181" s="59">
        <f t="shared" si="16"/>
        <v>247.5</v>
      </c>
      <c r="G181" s="11">
        <f t="shared" si="17"/>
        <v>1485</v>
      </c>
      <c r="H181" s="10" t="s">
        <v>14</v>
      </c>
    </row>
    <row r="182" spans="2:8" ht="17.25" customHeight="1">
      <c r="B182" s="58" t="s">
        <v>2128</v>
      </c>
      <c r="C182" s="14" t="s">
        <v>2129</v>
      </c>
      <c r="D182" s="17" t="s">
        <v>55</v>
      </c>
      <c r="E182" s="11">
        <v>1237.5</v>
      </c>
      <c r="F182" s="59">
        <f t="shared" si="16"/>
        <v>247.5</v>
      </c>
      <c r="G182" s="11">
        <f t="shared" si="17"/>
        <v>1485</v>
      </c>
      <c r="H182" s="10" t="s">
        <v>14</v>
      </c>
    </row>
    <row r="183" spans="2:8" ht="17.25" customHeight="1">
      <c r="B183" s="58" t="s">
        <v>2130</v>
      </c>
      <c r="C183" s="14" t="s">
        <v>2131</v>
      </c>
      <c r="D183" s="17" t="s">
        <v>55</v>
      </c>
      <c r="E183" s="11">
        <v>716.67</v>
      </c>
      <c r="F183" s="59">
        <f t="shared" si="16"/>
        <v>143.334</v>
      </c>
      <c r="G183" s="11">
        <f t="shared" si="17"/>
        <v>860.00399999999991</v>
      </c>
      <c r="H183" s="10" t="s">
        <v>51</v>
      </c>
    </row>
    <row r="184" spans="2:8" ht="17.25" customHeight="1">
      <c r="B184" s="58" t="s">
        <v>2132</v>
      </c>
      <c r="C184" s="14" t="s">
        <v>2133</v>
      </c>
      <c r="D184" s="17" t="s">
        <v>55</v>
      </c>
      <c r="E184" s="11">
        <v>1075</v>
      </c>
      <c r="F184" s="59">
        <f t="shared" si="16"/>
        <v>215</v>
      </c>
      <c r="G184" s="11">
        <f t="shared" si="17"/>
        <v>1290</v>
      </c>
      <c r="H184" s="10" t="s">
        <v>51</v>
      </c>
    </row>
    <row r="185" spans="2:8" ht="17.25" customHeight="1">
      <c r="B185" s="58" t="s">
        <v>2134</v>
      </c>
      <c r="C185" s="14" t="s">
        <v>2135</v>
      </c>
      <c r="D185" s="17" t="s">
        <v>55</v>
      </c>
      <c r="E185" s="11">
        <v>1354.17</v>
      </c>
      <c r="F185" s="59">
        <f t="shared" si="16"/>
        <v>270.834</v>
      </c>
      <c r="G185" s="11">
        <f t="shared" si="17"/>
        <v>1625.0040000000001</v>
      </c>
      <c r="H185" s="10" t="s">
        <v>51</v>
      </c>
    </row>
    <row r="186" spans="2:8" ht="17.25" customHeight="1">
      <c r="B186" s="58" t="s">
        <v>2136</v>
      </c>
      <c r="C186" s="14" t="s">
        <v>2137</v>
      </c>
      <c r="D186" s="17" t="s">
        <v>55</v>
      </c>
      <c r="E186" s="11">
        <v>716.67</v>
      </c>
      <c r="F186" s="59">
        <f t="shared" si="16"/>
        <v>143.334</v>
      </c>
      <c r="G186" s="11">
        <f t="shared" si="17"/>
        <v>860.00399999999991</v>
      </c>
      <c r="H186" s="10" t="s">
        <v>51</v>
      </c>
    </row>
    <row r="187" spans="2:8" ht="17.25" customHeight="1">
      <c r="B187" s="58" t="s">
        <v>2138</v>
      </c>
      <c r="C187" s="14" t="s">
        <v>2139</v>
      </c>
      <c r="D187" s="17" t="s">
        <v>55</v>
      </c>
      <c r="E187" s="11">
        <v>1075</v>
      </c>
      <c r="F187" s="59">
        <f t="shared" si="16"/>
        <v>215</v>
      </c>
      <c r="G187" s="11">
        <f t="shared" si="17"/>
        <v>1290</v>
      </c>
      <c r="H187" s="10" t="s">
        <v>51</v>
      </c>
    </row>
    <row r="188" spans="2:8" ht="17.25" customHeight="1">
      <c r="B188" s="58" t="s">
        <v>2140</v>
      </c>
      <c r="C188" s="14" t="s">
        <v>2141</v>
      </c>
      <c r="D188" s="17" t="s">
        <v>55</v>
      </c>
      <c r="E188" s="11">
        <v>1354.17</v>
      </c>
      <c r="F188" s="59">
        <f t="shared" si="16"/>
        <v>270.834</v>
      </c>
      <c r="G188" s="11">
        <f t="shared" si="17"/>
        <v>1625.0040000000001</v>
      </c>
      <c r="H188" s="10" t="s">
        <v>51</v>
      </c>
    </row>
    <row r="189" spans="2:8" ht="17.25" customHeight="1">
      <c r="B189" s="58" t="s">
        <v>2142</v>
      </c>
      <c r="C189" s="14" t="s">
        <v>2143</v>
      </c>
      <c r="D189" s="17" t="s">
        <v>55</v>
      </c>
      <c r="E189" s="11">
        <v>716.67</v>
      </c>
      <c r="F189" s="59">
        <f t="shared" si="16"/>
        <v>143.334</v>
      </c>
      <c r="G189" s="11">
        <f t="shared" si="17"/>
        <v>860.00399999999991</v>
      </c>
      <c r="H189" s="10" t="s">
        <v>51</v>
      </c>
    </row>
    <row r="190" spans="2:8" ht="17.25" customHeight="1">
      <c r="B190" s="58" t="s">
        <v>2144</v>
      </c>
      <c r="C190" s="14" t="s">
        <v>2145</v>
      </c>
      <c r="D190" s="17" t="s">
        <v>55</v>
      </c>
      <c r="E190" s="11">
        <v>1075</v>
      </c>
      <c r="F190" s="59">
        <f t="shared" si="16"/>
        <v>215</v>
      </c>
      <c r="G190" s="11">
        <f t="shared" si="17"/>
        <v>1290</v>
      </c>
      <c r="H190" s="10" t="s">
        <v>51</v>
      </c>
    </row>
    <row r="191" spans="2:8" ht="17.25" customHeight="1">
      <c r="B191" s="58" t="s">
        <v>2146</v>
      </c>
      <c r="C191" s="14" t="s">
        <v>2147</v>
      </c>
      <c r="D191" s="17" t="s">
        <v>55</v>
      </c>
      <c r="E191" s="11">
        <v>716.67</v>
      </c>
      <c r="F191" s="59">
        <f t="shared" si="16"/>
        <v>143.334</v>
      </c>
      <c r="G191" s="11">
        <f t="shared" si="17"/>
        <v>860.00399999999991</v>
      </c>
      <c r="H191" s="10" t="s">
        <v>51</v>
      </c>
    </row>
    <row r="192" spans="2:8" ht="17.25" customHeight="1">
      <c r="B192" s="58" t="s">
        <v>2148</v>
      </c>
      <c r="C192" s="14" t="s">
        <v>2149</v>
      </c>
      <c r="D192" s="17" t="s">
        <v>55</v>
      </c>
      <c r="E192" s="11">
        <v>1075</v>
      </c>
      <c r="F192" s="59">
        <f t="shared" si="16"/>
        <v>215</v>
      </c>
      <c r="G192" s="11">
        <f t="shared" si="17"/>
        <v>1290</v>
      </c>
      <c r="H192" s="10" t="s">
        <v>51</v>
      </c>
    </row>
    <row r="193" spans="2:8" ht="17.25" customHeight="1">
      <c r="B193" s="58" t="s">
        <v>2150</v>
      </c>
      <c r="C193" s="14" t="s">
        <v>2151</v>
      </c>
      <c r="D193" s="17" t="s">
        <v>55</v>
      </c>
      <c r="E193" s="11">
        <v>716.67</v>
      </c>
      <c r="F193" s="59">
        <f t="shared" si="16"/>
        <v>143.334</v>
      </c>
      <c r="G193" s="11">
        <f t="shared" si="17"/>
        <v>860.00399999999991</v>
      </c>
      <c r="H193" s="10" t="s">
        <v>51</v>
      </c>
    </row>
    <row r="194" spans="2:8" ht="17.25" customHeight="1">
      <c r="B194" s="58" t="s">
        <v>2152</v>
      </c>
      <c r="C194" s="14" t="s">
        <v>2153</v>
      </c>
      <c r="D194" s="17" t="s">
        <v>55</v>
      </c>
      <c r="E194" s="11">
        <v>716.67</v>
      </c>
      <c r="F194" s="59">
        <f t="shared" si="16"/>
        <v>143.334</v>
      </c>
      <c r="G194" s="11">
        <f t="shared" si="17"/>
        <v>860.00399999999991</v>
      </c>
      <c r="H194" s="10" t="s">
        <v>51</v>
      </c>
    </row>
    <row r="195" spans="2:8" ht="17.25" customHeight="1">
      <c r="B195" s="58" t="s">
        <v>2154</v>
      </c>
      <c r="C195" s="14" t="s">
        <v>2155</v>
      </c>
      <c r="D195" s="17" t="s">
        <v>55</v>
      </c>
      <c r="E195" s="11">
        <v>716.67</v>
      </c>
      <c r="F195" s="59">
        <f t="shared" si="16"/>
        <v>143.334</v>
      </c>
      <c r="G195" s="11">
        <f t="shared" si="17"/>
        <v>860.00399999999991</v>
      </c>
      <c r="H195" s="10" t="s">
        <v>51</v>
      </c>
    </row>
    <row r="196" spans="2:8" ht="17.25" customHeight="1">
      <c r="B196" s="58" t="s">
        <v>2156</v>
      </c>
      <c r="C196" s="14" t="s">
        <v>2157</v>
      </c>
      <c r="D196" s="17" t="s">
        <v>55</v>
      </c>
      <c r="E196" s="11">
        <v>1075</v>
      </c>
      <c r="F196" s="59">
        <f t="shared" si="16"/>
        <v>215</v>
      </c>
      <c r="G196" s="11">
        <f t="shared" si="17"/>
        <v>1290</v>
      </c>
      <c r="H196" s="10" t="s">
        <v>51</v>
      </c>
    </row>
    <row r="197" spans="2:8" ht="17.25" customHeight="1">
      <c r="B197" s="58" t="s">
        <v>2158</v>
      </c>
      <c r="C197" s="14" t="s">
        <v>2159</v>
      </c>
      <c r="D197" s="17" t="s">
        <v>55</v>
      </c>
      <c r="E197" s="11">
        <v>1350</v>
      </c>
      <c r="F197" s="59">
        <f t="shared" si="16"/>
        <v>270</v>
      </c>
      <c r="G197" s="11">
        <f t="shared" si="17"/>
        <v>1620</v>
      </c>
      <c r="H197" s="10" t="s">
        <v>51</v>
      </c>
    </row>
    <row r="198" spans="2:8" ht="17.25" customHeight="1">
      <c r="B198" s="58" t="s">
        <v>2160</v>
      </c>
      <c r="C198" s="14" t="s">
        <v>2161</v>
      </c>
      <c r="D198" s="17" t="s">
        <v>55</v>
      </c>
      <c r="E198" s="11">
        <v>716.67</v>
      </c>
      <c r="F198" s="59">
        <f t="shared" si="16"/>
        <v>143.334</v>
      </c>
      <c r="G198" s="11">
        <f t="shared" si="17"/>
        <v>860.00399999999991</v>
      </c>
      <c r="H198" s="10" t="s">
        <v>51</v>
      </c>
    </row>
    <row r="199" spans="2:8" ht="17.25" customHeight="1">
      <c r="B199" s="58" t="s">
        <v>2162</v>
      </c>
      <c r="C199" s="14" t="s">
        <v>2163</v>
      </c>
      <c r="D199" s="17" t="s">
        <v>55</v>
      </c>
      <c r="E199" s="11">
        <v>1075</v>
      </c>
      <c r="F199" s="59">
        <f t="shared" si="16"/>
        <v>215</v>
      </c>
      <c r="G199" s="11">
        <f t="shared" si="17"/>
        <v>1290</v>
      </c>
      <c r="H199" s="10" t="s">
        <v>51</v>
      </c>
    </row>
    <row r="200" spans="2:8" ht="17.25" customHeight="1">
      <c r="B200" s="58" t="s">
        <v>2164</v>
      </c>
      <c r="C200" s="14" t="s">
        <v>2165</v>
      </c>
      <c r="D200" s="17" t="s">
        <v>55</v>
      </c>
      <c r="E200" s="11">
        <v>1350</v>
      </c>
      <c r="F200" s="59">
        <f t="shared" si="16"/>
        <v>270</v>
      </c>
      <c r="G200" s="11">
        <f t="shared" si="17"/>
        <v>1620</v>
      </c>
      <c r="H200" s="10" t="s">
        <v>51</v>
      </c>
    </row>
    <row r="201" spans="2:8" ht="17.25" customHeight="1">
      <c r="B201" s="58" t="s">
        <v>2166</v>
      </c>
      <c r="C201" s="14" t="s">
        <v>2167</v>
      </c>
      <c r="D201" s="17" t="s">
        <v>55</v>
      </c>
      <c r="E201" s="11">
        <v>716.67</v>
      </c>
      <c r="F201" s="59">
        <f t="shared" si="16"/>
        <v>143.334</v>
      </c>
      <c r="G201" s="11">
        <f t="shared" si="17"/>
        <v>860.00399999999991</v>
      </c>
      <c r="H201" s="10" t="s">
        <v>51</v>
      </c>
    </row>
    <row r="202" spans="2:8" ht="17.25" customHeight="1">
      <c r="B202" s="58" t="s">
        <v>2168</v>
      </c>
      <c r="C202" s="14" t="s">
        <v>2169</v>
      </c>
      <c r="D202" s="17" t="s">
        <v>55</v>
      </c>
      <c r="E202" s="11">
        <v>1075</v>
      </c>
      <c r="F202" s="59">
        <f t="shared" si="16"/>
        <v>215</v>
      </c>
      <c r="G202" s="11">
        <f t="shared" si="17"/>
        <v>1290</v>
      </c>
      <c r="H202" s="10" t="s">
        <v>51</v>
      </c>
    </row>
    <row r="203" spans="2:8" ht="17.25" customHeight="1">
      <c r="B203" s="58" t="s">
        <v>2170</v>
      </c>
      <c r="C203" s="14" t="s">
        <v>2171</v>
      </c>
      <c r="D203" s="17" t="s">
        <v>55</v>
      </c>
      <c r="E203" s="11">
        <v>1350</v>
      </c>
      <c r="F203" s="59">
        <f t="shared" si="16"/>
        <v>270</v>
      </c>
      <c r="G203" s="11">
        <f t="shared" si="17"/>
        <v>1620</v>
      </c>
      <c r="H203" s="10" t="s">
        <v>51</v>
      </c>
    </row>
    <row r="204" spans="2:8" ht="17.25" customHeight="1">
      <c r="B204" s="58" t="s">
        <v>2172</v>
      </c>
      <c r="C204" s="14" t="s">
        <v>2173</v>
      </c>
      <c r="D204" s="17" t="s">
        <v>55</v>
      </c>
      <c r="E204" s="11">
        <v>716.67</v>
      </c>
      <c r="F204" s="59">
        <f t="shared" si="16"/>
        <v>143.334</v>
      </c>
      <c r="G204" s="11">
        <f t="shared" si="17"/>
        <v>860.00399999999991</v>
      </c>
      <c r="H204" s="10" t="s">
        <v>51</v>
      </c>
    </row>
    <row r="205" spans="2:8" ht="17.25" customHeight="1">
      <c r="B205" s="58" t="s">
        <v>2174</v>
      </c>
      <c r="C205" s="14" t="s">
        <v>2175</v>
      </c>
      <c r="D205" s="17" t="s">
        <v>55</v>
      </c>
      <c r="E205" s="11">
        <v>716.67</v>
      </c>
      <c r="F205" s="59">
        <f t="shared" si="16"/>
        <v>143.334</v>
      </c>
      <c r="G205" s="11">
        <f t="shared" si="17"/>
        <v>860.00399999999991</v>
      </c>
      <c r="H205" s="10" t="s">
        <v>51</v>
      </c>
    </row>
    <row r="206" spans="2:8" ht="17.25" customHeight="1">
      <c r="B206" s="58" t="s">
        <v>2176</v>
      </c>
      <c r="C206" s="14" t="s">
        <v>2177</v>
      </c>
      <c r="D206" s="17" t="s">
        <v>55</v>
      </c>
      <c r="E206" s="11">
        <v>1237.5</v>
      </c>
      <c r="F206" s="59">
        <f t="shared" si="16"/>
        <v>247.5</v>
      </c>
      <c r="G206" s="11">
        <f t="shared" si="17"/>
        <v>1485</v>
      </c>
      <c r="H206" s="10" t="s">
        <v>51</v>
      </c>
    </row>
    <row r="207" spans="2:8" ht="17.25" customHeight="1">
      <c r="B207" s="58" t="s">
        <v>2178</v>
      </c>
      <c r="C207" s="14" t="s">
        <v>2179</v>
      </c>
      <c r="D207" s="17" t="s">
        <v>55</v>
      </c>
      <c r="E207" s="11">
        <v>804.17</v>
      </c>
      <c r="F207" s="59">
        <f t="shared" si="16"/>
        <v>160.834</v>
      </c>
      <c r="G207" s="11">
        <f t="shared" si="17"/>
        <v>965.00399999999991</v>
      </c>
      <c r="H207" s="10" t="s">
        <v>51</v>
      </c>
    </row>
    <row r="208" spans="2:8" ht="17.25" customHeight="1">
      <c r="B208" s="58" t="s">
        <v>2180</v>
      </c>
      <c r="C208" s="14" t="s">
        <v>2181</v>
      </c>
      <c r="D208" s="17" t="s">
        <v>55</v>
      </c>
      <c r="E208" s="11">
        <v>500</v>
      </c>
      <c r="F208" s="59">
        <f t="shared" si="16"/>
        <v>100</v>
      </c>
      <c r="G208" s="11">
        <f t="shared" si="17"/>
        <v>600</v>
      </c>
      <c r="H208" s="10" t="s">
        <v>51</v>
      </c>
    </row>
    <row r="209" spans="2:8" ht="17.25" customHeight="1">
      <c r="B209" s="58" t="s">
        <v>2182</v>
      </c>
      <c r="C209" s="14" t="s">
        <v>2183</v>
      </c>
      <c r="D209" s="17" t="s">
        <v>55</v>
      </c>
      <c r="E209" s="11">
        <v>500</v>
      </c>
      <c r="F209" s="59">
        <f t="shared" si="16"/>
        <v>100</v>
      </c>
      <c r="G209" s="11">
        <f t="shared" si="17"/>
        <v>600</v>
      </c>
      <c r="H209" s="10" t="s">
        <v>51</v>
      </c>
    </row>
    <row r="210" spans="2:8" ht="17.25" customHeight="1">
      <c r="B210" s="58" t="s">
        <v>2184</v>
      </c>
      <c r="C210" s="14" t="s">
        <v>2185</v>
      </c>
      <c r="D210" s="17" t="s">
        <v>55</v>
      </c>
      <c r="E210" s="11">
        <v>500</v>
      </c>
      <c r="F210" s="59">
        <f t="shared" ref="F210:F248" si="18">E210*20%</f>
        <v>100</v>
      </c>
      <c r="G210" s="11">
        <f t="shared" ref="G210:G248" si="19">E210+F210</f>
        <v>600</v>
      </c>
      <c r="H210" s="10" t="s">
        <v>51</v>
      </c>
    </row>
    <row r="211" spans="2:8" ht="17.25" customHeight="1">
      <c r="B211" s="58" t="s">
        <v>2186</v>
      </c>
      <c r="C211" s="14" t="s">
        <v>2187</v>
      </c>
      <c r="D211" s="17" t="s">
        <v>55</v>
      </c>
      <c r="E211" s="11">
        <v>500</v>
      </c>
      <c r="F211" s="59">
        <f t="shared" si="18"/>
        <v>100</v>
      </c>
      <c r="G211" s="11">
        <f t="shared" si="19"/>
        <v>600</v>
      </c>
      <c r="H211" s="10" t="s">
        <v>51</v>
      </c>
    </row>
    <row r="212" spans="2:8" ht="17.25" customHeight="1">
      <c r="B212" s="58" t="s">
        <v>2188</v>
      </c>
      <c r="C212" s="14" t="s">
        <v>2189</v>
      </c>
      <c r="D212" s="17" t="s">
        <v>55</v>
      </c>
      <c r="E212" s="11">
        <v>500</v>
      </c>
      <c r="F212" s="59">
        <f t="shared" si="18"/>
        <v>100</v>
      </c>
      <c r="G212" s="11">
        <f t="shared" si="19"/>
        <v>600</v>
      </c>
      <c r="H212" s="10" t="s">
        <v>51</v>
      </c>
    </row>
    <row r="213" spans="2:8" ht="17.25" customHeight="1">
      <c r="B213" s="58" t="s">
        <v>2190</v>
      </c>
      <c r="C213" s="14" t="s">
        <v>2191</v>
      </c>
      <c r="D213" s="17" t="s">
        <v>55</v>
      </c>
      <c r="E213" s="11">
        <v>500</v>
      </c>
      <c r="F213" s="59">
        <f t="shared" si="18"/>
        <v>100</v>
      </c>
      <c r="G213" s="11">
        <f t="shared" si="19"/>
        <v>600</v>
      </c>
      <c r="H213" s="10" t="s">
        <v>51</v>
      </c>
    </row>
    <row r="214" spans="2:8" ht="17.25" customHeight="1">
      <c r="B214" s="58" t="s">
        <v>2192</v>
      </c>
      <c r="C214" s="14" t="s">
        <v>2193</v>
      </c>
      <c r="D214" s="17" t="s">
        <v>55</v>
      </c>
      <c r="E214" s="11">
        <v>500</v>
      </c>
      <c r="F214" s="59">
        <f t="shared" si="18"/>
        <v>100</v>
      </c>
      <c r="G214" s="11">
        <f t="shared" si="19"/>
        <v>600</v>
      </c>
      <c r="H214" s="10" t="s">
        <v>51</v>
      </c>
    </row>
    <row r="215" spans="2:8" ht="17.25" customHeight="1">
      <c r="B215" s="58" t="s">
        <v>2194</v>
      </c>
      <c r="C215" s="14" t="s">
        <v>2195</v>
      </c>
      <c r="D215" s="17" t="s">
        <v>55</v>
      </c>
      <c r="E215" s="11">
        <v>500</v>
      </c>
      <c r="F215" s="59">
        <f t="shared" si="18"/>
        <v>100</v>
      </c>
      <c r="G215" s="11">
        <f t="shared" si="19"/>
        <v>600</v>
      </c>
      <c r="H215" s="10" t="s">
        <v>51</v>
      </c>
    </row>
    <row r="216" spans="2:8" ht="17.25" customHeight="1">
      <c r="B216" s="58" t="s">
        <v>2196</v>
      </c>
      <c r="C216" s="14" t="s">
        <v>2197</v>
      </c>
      <c r="D216" s="17" t="s">
        <v>55</v>
      </c>
      <c r="E216" s="11">
        <v>500</v>
      </c>
      <c r="F216" s="59">
        <f t="shared" si="18"/>
        <v>100</v>
      </c>
      <c r="G216" s="11">
        <f t="shared" si="19"/>
        <v>600</v>
      </c>
      <c r="H216" s="10" t="s">
        <v>51</v>
      </c>
    </row>
    <row r="217" spans="2:8" ht="17.25" customHeight="1">
      <c r="B217" s="58" t="s">
        <v>2198</v>
      </c>
      <c r="C217" s="14" t="s">
        <v>2199</v>
      </c>
      <c r="D217" s="17" t="s">
        <v>55</v>
      </c>
      <c r="E217" s="11">
        <v>500</v>
      </c>
      <c r="F217" s="59">
        <f t="shared" si="18"/>
        <v>100</v>
      </c>
      <c r="G217" s="11">
        <f t="shared" si="19"/>
        <v>600</v>
      </c>
      <c r="H217" s="10" t="s">
        <v>51</v>
      </c>
    </row>
    <row r="218" spans="2:8" ht="17.25" customHeight="1">
      <c r="B218" s="58" t="s">
        <v>2200</v>
      </c>
      <c r="C218" s="14" t="s">
        <v>2201</v>
      </c>
      <c r="D218" s="17" t="s">
        <v>55</v>
      </c>
      <c r="E218" s="11">
        <v>500</v>
      </c>
      <c r="F218" s="59">
        <f t="shared" si="18"/>
        <v>100</v>
      </c>
      <c r="G218" s="11">
        <f t="shared" si="19"/>
        <v>600</v>
      </c>
      <c r="H218" s="10" t="s">
        <v>51</v>
      </c>
    </row>
    <row r="219" spans="2:8" ht="17.25" customHeight="1">
      <c r="B219" s="58" t="s">
        <v>2202</v>
      </c>
      <c r="C219" s="14" t="s">
        <v>2203</v>
      </c>
      <c r="D219" s="17" t="s">
        <v>55</v>
      </c>
      <c r="E219" s="11">
        <v>512.5</v>
      </c>
      <c r="F219" s="59">
        <f t="shared" si="18"/>
        <v>102.5</v>
      </c>
      <c r="G219" s="11">
        <f t="shared" si="19"/>
        <v>615</v>
      </c>
      <c r="H219" s="10" t="s">
        <v>51</v>
      </c>
    </row>
    <row r="220" spans="2:8" ht="17.25" customHeight="1">
      <c r="B220" s="58" t="s">
        <v>2204</v>
      </c>
      <c r="C220" s="14" t="s">
        <v>2205</v>
      </c>
      <c r="D220" s="17" t="s">
        <v>55</v>
      </c>
      <c r="E220" s="11">
        <v>500</v>
      </c>
      <c r="F220" s="59">
        <f t="shared" si="18"/>
        <v>100</v>
      </c>
      <c r="G220" s="11">
        <f t="shared" si="19"/>
        <v>600</v>
      </c>
      <c r="H220" s="10" t="s">
        <v>51</v>
      </c>
    </row>
    <row r="221" spans="2:8" ht="17.25" customHeight="1">
      <c r="B221" s="58" t="s">
        <v>2206</v>
      </c>
      <c r="C221" s="14" t="s">
        <v>2207</v>
      </c>
      <c r="D221" s="17" t="s">
        <v>55</v>
      </c>
      <c r="E221" s="11">
        <v>500</v>
      </c>
      <c r="F221" s="59">
        <f t="shared" si="18"/>
        <v>100</v>
      </c>
      <c r="G221" s="11">
        <f t="shared" si="19"/>
        <v>600</v>
      </c>
      <c r="H221" s="10" t="s">
        <v>51</v>
      </c>
    </row>
    <row r="222" spans="2:8" ht="17.25" customHeight="1">
      <c r="B222" s="58" t="s">
        <v>2208</v>
      </c>
      <c r="C222" s="14" t="s">
        <v>2209</v>
      </c>
      <c r="D222" s="17" t="s">
        <v>55</v>
      </c>
      <c r="E222" s="11">
        <v>500</v>
      </c>
      <c r="F222" s="59">
        <f t="shared" si="18"/>
        <v>100</v>
      </c>
      <c r="G222" s="11">
        <f t="shared" si="19"/>
        <v>600</v>
      </c>
      <c r="H222" s="10" t="s">
        <v>51</v>
      </c>
    </row>
    <row r="223" spans="2:8" ht="17.25" customHeight="1">
      <c r="B223" s="58" t="s">
        <v>2210</v>
      </c>
      <c r="C223" s="14" t="s">
        <v>2211</v>
      </c>
      <c r="D223" s="17" t="s">
        <v>55</v>
      </c>
      <c r="E223" s="11">
        <v>500</v>
      </c>
      <c r="F223" s="59">
        <f t="shared" si="18"/>
        <v>100</v>
      </c>
      <c r="G223" s="11">
        <f t="shared" si="19"/>
        <v>600</v>
      </c>
      <c r="H223" s="10" t="s">
        <v>51</v>
      </c>
    </row>
    <row r="224" spans="2:8" ht="17.25" customHeight="1">
      <c r="B224" s="58" t="s">
        <v>2212</v>
      </c>
      <c r="C224" s="14" t="s">
        <v>2213</v>
      </c>
      <c r="D224" s="17" t="s">
        <v>55</v>
      </c>
      <c r="E224" s="11">
        <v>500</v>
      </c>
      <c r="F224" s="59">
        <f t="shared" si="18"/>
        <v>100</v>
      </c>
      <c r="G224" s="11">
        <f t="shared" si="19"/>
        <v>600</v>
      </c>
      <c r="H224" s="10" t="s">
        <v>51</v>
      </c>
    </row>
    <row r="225" spans="2:8" ht="17.25" customHeight="1">
      <c r="B225" s="58" t="s">
        <v>2214</v>
      </c>
      <c r="C225" s="14" t="s">
        <v>2215</v>
      </c>
      <c r="D225" s="17" t="s">
        <v>55</v>
      </c>
      <c r="E225" s="11">
        <v>500</v>
      </c>
      <c r="F225" s="59">
        <f t="shared" si="18"/>
        <v>100</v>
      </c>
      <c r="G225" s="11">
        <f t="shared" si="19"/>
        <v>600</v>
      </c>
      <c r="H225" s="10" t="s">
        <v>51</v>
      </c>
    </row>
    <row r="226" spans="2:8" ht="17.25" customHeight="1">
      <c r="B226" s="58" t="s">
        <v>2216</v>
      </c>
      <c r="C226" s="14" t="s">
        <v>2217</v>
      </c>
      <c r="D226" s="17" t="s">
        <v>55</v>
      </c>
      <c r="E226" s="11">
        <v>500</v>
      </c>
      <c r="F226" s="59">
        <f t="shared" si="18"/>
        <v>100</v>
      </c>
      <c r="G226" s="11">
        <f t="shared" si="19"/>
        <v>600</v>
      </c>
      <c r="H226" s="10" t="s">
        <v>51</v>
      </c>
    </row>
    <row r="227" spans="2:8" ht="17.25" customHeight="1">
      <c r="B227" s="58" t="s">
        <v>2218</v>
      </c>
      <c r="C227" s="14" t="s">
        <v>2219</v>
      </c>
      <c r="D227" s="17" t="s">
        <v>55</v>
      </c>
      <c r="E227" s="11">
        <v>500</v>
      </c>
      <c r="F227" s="59">
        <f t="shared" si="18"/>
        <v>100</v>
      </c>
      <c r="G227" s="11">
        <f t="shared" si="19"/>
        <v>600</v>
      </c>
      <c r="H227" s="10" t="s">
        <v>51</v>
      </c>
    </row>
    <row r="228" spans="2:8" ht="17.25" customHeight="1">
      <c r="B228" s="58" t="s">
        <v>2220</v>
      </c>
      <c r="C228" s="14" t="s">
        <v>2221</v>
      </c>
      <c r="D228" s="17" t="s">
        <v>55</v>
      </c>
      <c r="E228" s="11">
        <v>500</v>
      </c>
      <c r="F228" s="59">
        <f t="shared" si="18"/>
        <v>100</v>
      </c>
      <c r="G228" s="11">
        <f t="shared" si="19"/>
        <v>600</v>
      </c>
      <c r="H228" s="10" t="s">
        <v>51</v>
      </c>
    </row>
    <row r="229" spans="2:8" ht="17.25" customHeight="1">
      <c r="B229" s="58" t="s">
        <v>2222</v>
      </c>
      <c r="C229" s="14" t="s">
        <v>2223</v>
      </c>
      <c r="D229" s="17" t="s">
        <v>55</v>
      </c>
      <c r="E229" s="11">
        <v>500</v>
      </c>
      <c r="F229" s="59">
        <f t="shared" si="18"/>
        <v>100</v>
      </c>
      <c r="G229" s="11">
        <f t="shared" si="19"/>
        <v>600</v>
      </c>
      <c r="H229" s="10" t="s">
        <v>51</v>
      </c>
    </row>
    <row r="230" spans="2:8" ht="17.25" customHeight="1">
      <c r="B230" s="58" t="s">
        <v>2224</v>
      </c>
      <c r="C230" s="14" t="s">
        <v>2225</v>
      </c>
      <c r="D230" s="17" t="s">
        <v>55</v>
      </c>
      <c r="E230" s="11">
        <v>500</v>
      </c>
      <c r="F230" s="59">
        <f t="shared" si="18"/>
        <v>100</v>
      </c>
      <c r="G230" s="11">
        <f t="shared" si="19"/>
        <v>600</v>
      </c>
      <c r="H230" s="10" t="s">
        <v>51</v>
      </c>
    </row>
    <row r="231" spans="2:8" ht="17.25" customHeight="1">
      <c r="B231" s="58" t="s">
        <v>2226</v>
      </c>
      <c r="C231" s="14" t="s">
        <v>2227</v>
      </c>
      <c r="D231" s="17" t="s">
        <v>55</v>
      </c>
      <c r="E231" s="11">
        <v>500</v>
      </c>
      <c r="F231" s="59">
        <f t="shared" si="18"/>
        <v>100</v>
      </c>
      <c r="G231" s="11">
        <f t="shared" si="19"/>
        <v>600</v>
      </c>
      <c r="H231" s="10" t="s">
        <v>51</v>
      </c>
    </row>
    <row r="232" spans="2:8" ht="17.25" customHeight="1">
      <c r="B232" s="58" t="s">
        <v>2228</v>
      </c>
      <c r="C232" s="14" t="s">
        <v>2229</v>
      </c>
      <c r="D232" s="17" t="s">
        <v>55</v>
      </c>
      <c r="E232" s="11">
        <v>500</v>
      </c>
      <c r="F232" s="59">
        <f t="shared" si="18"/>
        <v>100</v>
      </c>
      <c r="G232" s="11">
        <f t="shared" si="19"/>
        <v>600</v>
      </c>
      <c r="H232" s="10" t="s">
        <v>51</v>
      </c>
    </row>
    <row r="233" spans="2:8" ht="17.25" customHeight="1">
      <c r="B233" s="58" t="s">
        <v>2230</v>
      </c>
      <c r="C233" s="14" t="s">
        <v>2231</v>
      </c>
      <c r="D233" s="17" t="s">
        <v>55</v>
      </c>
      <c r="E233" s="11">
        <v>500</v>
      </c>
      <c r="F233" s="59">
        <f t="shared" si="18"/>
        <v>100</v>
      </c>
      <c r="G233" s="11">
        <f t="shared" si="19"/>
        <v>600</v>
      </c>
      <c r="H233" s="10" t="s">
        <v>51</v>
      </c>
    </row>
    <row r="234" spans="2:8" ht="17.25" customHeight="1">
      <c r="B234" s="58" t="s">
        <v>2232</v>
      </c>
      <c r="C234" s="14" t="s">
        <v>2233</v>
      </c>
      <c r="D234" s="17" t="s">
        <v>55</v>
      </c>
      <c r="E234" s="11">
        <v>500</v>
      </c>
      <c r="F234" s="59">
        <f t="shared" si="18"/>
        <v>100</v>
      </c>
      <c r="G234" s="11">
        <f t="shared" si="19"/>
        <v>600</v>
      </c>
      <c r="H234" s="10" t="s">
        <v>51</v>
      </c>
    </row>
    <row r="235" spans="2:8" ht="17.25" customHeight="1">
      <c r="B235" s="58" t="s">
        <v>2234</v>
      </c>
      <c r="C235" s="14" t="s">
        <v>2235</v>
      </c>
      <c r="D235" s="17" t="s">
        <v>55</v>
      </c>
      <c r="E235" s="11">
        <v>500</v>
      </c>
      <c r="F235" s="59">
        <f t="shared" si="18"/>
        <v>100</v>
      </c>
      <c r="G235" s="11">
        <f t="shared" si="19"/>
        <v>600</v>
      </c>
      <c r="H235" s="10" t="s">
        <v>51</v>
      </c>
    </row>
    <row r="236" spans="2:8" ht="17.25" customHeight="1">
      <c r="B236" s="58" t="s">
        <v>2236</v>
      </c>
      <c r="C236" s="14" t="s">
        <v>2237</v>
      </c>
      <c r="D236" s="17" t="s">
        <v>55</v>
      </c>
      <c r="E236" s="11">
        <v>1416.67</v>
      </c>
      <c r="F236" s="59">
        <f t="shared" si="18"/>
        <v>283.334</v>
      </c>
      <c r="G236" s="11">
        <f t="shared" si="19"/>
        <v>1700.0040000000001</v>
      </c>
      <c r="H236" s="10" t="s">
        <v>2238</v>
      </c>
    </row>
    <row r="237" spans="2:8" ht="17.25" customHeight="1">
      <c r="B237" s="58" t="s">
        <v>2239</v>
      </c>
      <c r="C237" s="14" t="s">
        <v>2240</v>
      </c>
      <c r="D237" s="17" t="s">
        <v>55</v>
      </c>
      <c r="E237" s="11">
        <v>2812.5</v>
      </c>
      <c r="F237" s="59">
        <f t="shared" si="18"/>
        <v>562.5</v>
      </c>
      <c r="G237" s="11">
        <f t="shared" si="19"/>
        <v>3375</v>
      </c>
      <c r="H237" s="10" t="s">
        <v>2238</v>
      </c>
    </row>
    <row r="238" spans="2:8" ht="17.25" customHeight="1">
      <c r="B238" s="58" t="s">
        <v>2241</v>
      </c>
      <c r="C238" s="14" t="s">
        <v>2242</v>
      </c>
      <c r="D238" s="17" t="s">
        <v>55</v>
      </c>
      <c r="E238" s="11">
        <v>5625</v>
      </c>
      <c r="F238" s="59">
        <f t="shared" si="18"/>
        <v>1125</v>
      </c>
      <c r="G238" s="11">
        <f t="shared" si="19"/>
        <v>6750</v>
      </c>
      <c r="H238" s="10" t="s">
        <v>2238</v>
      </c>
    </row>
    <row r="239" spans="2:8" ht="17.25" customHeight="1">
      <c r="B239" s="58" t="s">
        <v>2243</v>
      </c>
      <c r="C239" s="14" t="s">
        <v>2244</v>
      </c>
      <c r="D239" s="17" t="s">
        <v>55</v>
      </c>
      <c r="E239" s="11">
        <v>843.33</v>
      </c>
      <c r="F239" s="59">
        <f t="shared" si="18"/>
        <v>168.66600000000003</v>
      </c>
      <c r="G239" s="11">
        <f t="shared" si="19"/>
        <v>1011.9960000000001</v>
      </c>
      <c r="H239" s="10" t="s">
        <v>1307</v>
      </c>
    </row>
    <row r="240" spans="2:8" ht="17.25" customHeight="1">
      <c r="B240" s="58" t="s">
        <v>2245</v>
      </c>
      <c r="C240" s="14" t="s">
        <v>2246</v>
      </c>
      <c r="D240" s="17" t="s">
        <v>55</v>
      </c>
      <c r="E240" s="11">
        <v>729.17</v>
      </c>
      <c r="F240" s="59">
        <f t="shared" si="18"/>
        <v>145.834</v>
      </c>
      <c r="G240" s="11">
        <f t="shared" si="19"/>
        <v>875.00399999999991</v>
      </c>
      <c r="H240" s="10" t="s">
        <v>1307</v>
      </c>
    </row>
    <row r="241" spans="2:8" ht="17.25" customHeight="1">
      <c r="B241" s="58" t="s">
        <v>2247</v>
      </c>
      <c r="C241" s="14" t="s">
        <v>2248</v>
      </c>
      <c r="D241" s="17" t="s">
        <v>55</v>
      </c>
      <c r="E241" s="11">
        <v>729.17</v>
      </c>
      <c r="F241" s="59">
        <f t="shared" si="18"/>
        <v>145.834</v>
      </c>
      <c r="G241" s="11">
        <f t="shared" si="19"/>
        <v>875.00399999999991</v>
      </c>
      <c r="H241" s="10" t="s">
        <v>1307</v>
      </c>
    </row>
    <row r="242" spans="2:8" ht="17.25" customHeight="1">
      <c r="B242" s="58" t="s">
        <v>2249</v>
      </c>
      <c r="C242" s="14" t="s">
        <v>2250</v>
      </c>
      <c r="D242" s="17" t="s">
        <v>55</v>
      </c>
      <c r="E242" s="11">
        <v>729.17</v>
      </c>
      <c r="F242" s="59">
        <f t="shared" si="18"/>
        <v>145.834</v>
      </c>
      <c r="G242" s="11">
        <f t="shared" si="19"/>
        <v>875.00399999999991</v>
      </c>
      <c r="H242" s="10" t="s">
        <v>1307</v>
      </c>
    </row>
    <row r="243" spans="2:8" ht="17.25" customHeight="1">
      <c r="B243" s="58" t="s">
        <v>2251</v>
      </c>
      <c r="C243" s="14" t="s">
        <v>2252</v>
      </c>
      <c r="D243" s="17" t="s">
        <v>55</v>
      </c>
      <c r="E243" s="11">
        <v>729.17</v>
      </c>
      <c r="F243" s="59">
        <f t="shared" si="18"/>
        <v>145.834</v>
      </c>
      <c r="G243" s="11">
        <f t="shared" si="19"/>
        <v>875.00399999999991</v>
      </c>
      <c r="H243" s="10" t="s">
        <v>1307</v>
      </c>
    </row>
    <row r="244" spans="2:8" ht="17.25" customHeight="1">
      <c r="B244" s="58" t="s">
        <v>2253</v>
      </c>
      <c r="C244" s="14" t="s">
        <v>2254</v>
      </c>
      <c r="D244" s="17" t="s">
        <v>55</v>
      </c>
      <c r="E244" s="11">
        <v>729.17</v>
      </c>
      <c r="F244" s="59">
        <f t="shared" si="18"/>
        <v>145.834</v>
      </c>
      <c r="G244" s="11">
        <f t="shared" si="19"/>
        <v>875.00399999999991</v>
      </c>
      <c r="H244" s="10" t="s">
        <v>1307</v>
      </c>
    </row>
    <row r="245" spans="2:8" ht="17.25" customHeight="1">
      <c r="B245" s="58" t="s">
        <v>2255</v>
      </c>
      <c r="C245" s="14" t="s">
        <v>2256</v>
      </c>
      <c r="D245" s="17" t="s">
        <v>55</v>
      </c>
      <c r="E245" s="11">
        <v>729.17</v>
      </c>
      <c r="F245" s="59">
        <f t="shared" si="18"/>
        <v>145.834</v>
      </c>
      <c r="G245" s="11">
        <f t="shared" si="19"/>
        <v>875.00399999999991</v>
      </c>
      <c r="H245" s="10" t="s">
        <v>1307</v>
      </c>
    </row>
    <row r="246" spans="2:8" ht="17.25" customHeight="1">
      <c r="B246" s="58" t="s">
        <v>2257</v>
      </c>
      <c r="C246" s="14" t="s">
        <v>2258</v>
      </c>
      <c r="D246" s="17" t="s">
        <v>55</v>
      </c>
      <c r="E246" s="11">
        <v>729.17</v>
      </c>
      <c r="F246" s="59">
        <f t="shared" si="18"/>
        <v>145.834</v>
      </c>
      <c r="G246" s="11">
        <f t="shared" si="19"/>
        <v>875.00399999999991</v>
      </c>
      <c r="H246" s="10" t="s">
        <v>1307</v>
      </c>
    </row>
    <row r="247" spans="2:8" ht="17.25" customHeight="1">
      <c r="B247" s="58" t="s">
        <v>2259</v>
      </c>
      <c r="C247" s="14" t="s">
        <v>2260</v>
      </c>
      <c r="D247" s="17" t="s">
        <v>55</v>
      </c>
      <c r="E247" s="11">
        <v>1125</v>
      </c>
      <c r="F247" s="59">
        <f t="shared" si="18"/>
        <v>225</v>
      </c>
      <c r="G247" s="11">
        <f t="shared" si="19"/>
        <v>1350</v>
      </c>
      <c r="H247" s="10" t="s">
        <v>1307</v>
      </c>
    </row>
    <row r="248" spans="2:8" ht="17.25" customHeight="1">
      <c r="B248" s="58" t="s">
        <v>2261</v>
      </c>
      <c r="C248" s="14" t="s">
        <v>2262</v>
      </c>
      <c r="D248" s="17" t="s">
        <v>55</v>
      </c>
      <c r="E248" s="11">
        <v>2250</v>
      </c>
      <c r="F248" s="59">
        <f t="shared" si="18"/>
        <v>450</v>
      </c>
      <c r="G248" s="11">
        <f t="shared" si="19"/>
        <v>2700</v>
      </c>
      <c r="H248" s="10" t="s">
        <v>1307</v>
      </c>
    </row>
    <row r="249" spans="2:8" ht="16.5">
      <c r="B249" s="279" t="s">
        <v>1807</v>
      </c>
      <c r="C249" s="280"/>
      <c r="D249" s="280"/>
      <c r="E249" s="280"/>
      <c r="F249" s="280"/>
      <c r="G249" s="280"/>
      <c r="H249" s="281"/>
    </row>
    <row r="250" spans="2:8" ht="15.75" customHeight="1">
      <c r="B250" s="58" t="s">
        <v>1808</v>
      </c>
      <c r="C250" s="14" t="s">
        <v>1809</v>
      </c>
      <c r="D250" s="17" t="s">
        <v>55</v>
      </c>
      <c r="E250" s="11">
        <v>541.66999999999996</v>
      </c>
      <c r="F250" s="59">
        <f t="shared" ref="F250:F254" si="20">E250*20%</f>
        <v>108.334</v>
      </c>
      <c r="G250" s="11">
        <f t="shared" ref="G250:G254" si="21">E250+F250</f>
        <v>650.00399999999991</v>
      </c>
      <c r="H250" s="10"/>
    </row>
    <row r="251" spans="2:8" ht="15.75" customHeight="1">
      <c r="B251" s="58" t="s">
        <v>1810</v>
      </c>
      <c r="C251" s="14" t="s">
        <v>1811</v>
      </c>
      <c r="D251" s="17" t="s">
        <v>55</v>
      </c>
      <c r="E251" s="11">
        <v>333.33</v>
      </c>
      <c r="F251" s="59">
        <f t="shared" si="20"/>
        <v>66.665999999999997</v>
      </c>
      <c r="G251" s="11">
        <f t="shared" si="21"/>
        <v>399.99599999999998</v>
      </c>
      <c r="H251" s="10"/>
    </row>
    <row r="252" spans="2:8" ht="15.75" customHeight="1">
      <c r="B252" s="58" t="s">
        <v>1812</v>
      </c>
      <c r="C252" s="14" t="s">
        <v>1813</v>
      </c>
      <c r="D252" s="17" t="s">
        <v>55</v>
      </c>
      <c r="E252" s="11">
        <v>241.67</v>
      </c>
      <c r="F252" s="59">
        <f t="shared" si="20"/>
        <v>48.334000000000003</v>
      </c>
      <c r="G252" s="11">
        <f t="shared" si="21"/>
        <v>290.00400000000002</v>
      </c>
      <c r="H252" s="10"/>
    </row>
    <row r="253" spans="2:8" ht="15.75" customHeight="1">
      <c r="B253" s="58" t="s">
        <v>1814</v>
      </c>
      <c r="C253" s="14" t="s">
        <v>1815</v>
      </c>
      <c r="D253" s="17" t="s">
        <v>55</v>
      </c>
      <c r="E253" s="11">
        <v>250</v>
      </c>
      <c r="F253" s="59">
        <f t="shared" si="20"/>
        <v>50</v>
      </c>
      <c r="G253" s="11">
        <f t="shared" si="21"/>
        <v>300</v>
      </c>
      <c r="H253" s="10"/>
    </row>
    <row r="254" spans="2:8" ht="15.75" customHeight="1">
      <c r="B254" s="58" t="s">
        <v>1816</v>
      </c>
      <c r="C254" s="14" t="s">
        <v>1817</v>
      </c>
      <c r="D254" s="17" t="s">
        <v>55</v>
      </c>
      <c r="E254" s="11">
        <v>291.67</v>
      </c>
      <c r="F254" s="59">
        <f t="shared" si="20"/>
        <v>58.334000000000003</v>
      </c>
      <c r="G254" s="11">
        <f t="shared" si="21"/>
        <v>350.00400000000002</v>
      </c>
      <c r="H254" s="10"/>
    </row>
    <row r="255" spans="2:8" ht="16.5">
      <c r="B255" s="279" t="s">
        <v>1818</v>
      </c>
      <c r="C255" s="280"/>
      <c r="D255" s="280"/>
      <c r="E255" s="280"/>
      <c r="F255" s="280"/>
      <c r="G255" s="280"/>
      <c r="H255" s="281"/>
    </row>
    <row r="256" spans="2:8" ht="15.75" customHeight="1">
      <c r="B256" s="58" t="s">
        <v>1819</v>
      </c>
      <c r="C256" s="14" t="s">
        <v>1820</v>
      </c>
      <c r="D256" s="17" t="s">
        <v>55</v>
      </c>
      <c r="E256" s="11">
        <v>41.67</v>
      </c>
      <c r="F256" s="59">
        <f t="shared" ref="F256:F266" si="22">E256*20%</f>
        <v>8.3340000000000014</v>
      </c>
      <c r="G256" s="11">
        <f t="shared" ref="G256:G266" si="23">E256+F256</f>
        <v>50.004000000000005</v>
      </c>
      <c r="H256" s="10"/>
    </row>
    <row r="257" spans="2:8" ht="15.75" customHeight="1">
      <c r="B257" s="58" t="s">
        <v>1821</v>
      </c>
      <c r="C257" s="14" t="s">
        <v>1822</v>
      </c>
      <c r="D257" s="17" t="s">
        <v>55</v>
      </c>
      <c r="E257" s="11">
        <v>29.17</v>
      </c>
      <c r="F257" s="59">
        <f t="shared" si="22"/>
        <v>5.8340000000000005</v>
      </c>
      <c r="G257" s="11">
        <f t="shared" si="23"/>
        <v>35.004000000000005</v>
      </c>
      <c r="H257" s="10"/>
    </row>
    <row r="258" spans="2:8" ht="15.75" customHeight="1">
      <c r="B258" s="58" t="s">
        <v>1823</v>
      </c>
      <c r="C258" s="14" t="s">
        <v>1824</v>
      </c>
      <c r="D258" s="17" t="s">
        <v>55</v>
      </c>
      <c r="E258" s="11">
        <v>58.33</v>
      </c>
      <c r="F258" s="59">
        <f t="shared" si="22"/>
        <v>11.666</v>
      </c>
      <c r="G258" s="11">
        <f t="shared" si="23"/>
        <v>69.995999999999995</v>
      </c>
      <c r="H258" s="10"/>
    </row>
    <row r="259" spans="2:8" ht="15.75" customHeight="1">
      <c r="B259" s="58" t="s">
        <v>1825</v>
      </c>
      <c r="C259" s="14" t="s">
        <v>1826</v>
      </c>
      <c r="D259" s="17" t="s">
        <v>55</v>
      </c>
      <c r="E259" s="11">
        <v>108.33</v>
      </c>
      <c r="F259" s="59">
        <f t="shared" si="22"/>
        <v>21.666</v>
      </c>
      <c r="G259" s="11">
        <f t="shared" si="23"/>
        <v>129.99600000000001</v>
      </c>
      <c r="H259" s="10"/>
    </row>
    <row r="260" spans="2:8" ht="15.75" customHeight="1">
      <c r="B260" s="58" t="s">
        <v>1827</v>
      </c>
      <c r="C260" s="14" t="s">
        <v>1828</v>
      </c>
      <c r="D260" s="17" t="s">
        <v>55</v>
      </c>
      <c r="E260" s="11">
        <v>283.33</v>
      </c>
      <c r="F260" s="59">
        <f t="shared" si="22"/>
        <v>56.665999999999997</v>
      </c>
      <c r="G260" s="11">
        <f t="shared" si="23"/>
        <v>339.99599999999998</v>
      </c>
      <c r="H260" s="10"/>
    </row>
    <row r="261" spans="2:8" ht="15.75" customHeight="1">
      <c r="B261" s="58" t="s">
        <v>1829</v>
      </c>
      <c r="C261" s="14" t="s">
        <v>1830</v>
      </c>
      <c r="D261" s="17" t="s">
        <v>55</v>
      </c>
      <c r="E261" s="11">
        <v>116.67</v>
      </c>
      <c r="F261" s="59">
        <f t="shared" si="22"/>
        <v>23.334000000000003</v>
      </c>
      <c r="G261" s="11">
        <f t="shared" si="23"/>
        <v>140.00400000000002</v>
      </c>
      <c r="H261" s="10"/>
    </row>
    <row r="262" spans="2:8" ht="15.75" customHeight="1">
      <c r="B262" s="58" t="s">
        <v>1831</v>
      </c>
      <c r="C262" s="14" t="s">
        <v>1832</v>
      </c>
      <c r="D262" s="17" t="s">
        <v>55</v>
      </c>
      <c r="E262" s="11">
        <v>79.17</v>
      </c>
      <c r="F262" s="59">
        <f t="shared" si="22"/>
        <v>15.834000000000001</v>
      </c>
      <c r="G262" s="11">
        <f t="shared" si="23"/>
        <v>95.004000000000005</v>
      </c>
      <c r="H262" s="10"/>
    </row>
    <row r="263" spans="2:8" ht="15.75" customHeight="1">
      <c r="B263" s="58" t="s">
        <v>1833</v>
      </c>
      <c r="C263" s="14" t="s">
        <v>1834</v>
      </c>
      <c r="D263" s="17" t="s">
        <v>55</v>
      </c>
      <c r="E263" s="11">
        <v>166.67</v>
      </c>
      <c r="F263" s="59">
        <f t="shared" si="22"/>
        <v>33.333999999999996</v>
      </c>
      <c r="G263" s="11">
        <f t="shared" si="23"/>
        <v>200.00399999999999</v>
      </c>
      <c r="H263" s="10"/>
    </row>
    <row r="264" spans="2:8" ht="15.75" customHeight="1">
      <c r="B264" s="58" t="s">
        <v>1835</v>
      </c>
      <c r="C264" s="14" t="s">
        <v>1836</v>
      </c>
      <c r="D264" s="17" t="s">
        <v>55</v>
      </c>
      <c r="E264" s="11">
        <v>83.33</v>
      </c>
      <c r="F264" s="59">
        <f t="shared" si="22"/>
        <v>16.666</v>
      </c>
      <c r="G264" s="11">
        <f t="shared" si="23"/>
        <v>99.995999999999995</v>
      </c>
      <c r="H264" s="10"/>
    </row>
    <row r="265" spans="2:8" ht="15.75" customHeight="1">
      <c r="B265" s="58" t="s">
        <v>1837</v>
      </c>
      <c r="C265" s="14" t="s">
        <v>1838</v>
      </c>
      <c r="D265" s="17" t="s">
        <v>55</v>
      </c>
      <c r="E265" s="11">
        <v>833.33</v>
      </c>
      <c r="F265" s="59">
        <f t="shared" si="22"/>
        <v>166.66600000000003</v>
      </c>
      <c r="G265" s="11">
        <f t="shared" si="23"/>
        <v>999.99600000000009</v>
      </c>
      <c r="H265" s="10"/>
    </row>
    <row r="266" spans="2:8" ht="15.75" customHeight="1">
      <c r="B266" s="58" t="s">
        <v>1839</v>
      </c>
      <c r="C266" s="14" t="s">
        <v>1840</v>
      </c>
      <c r="D266" s="17" t="s">
        <v>55</v>
      </c>
      <c r="E266" s="11">
        <v>1000</v>
      </c>
      <c r="F266" s="59">
        <f t="shared" si="22"/>
        <v>200</v>
      </c>
      <c r="G266" s="11">
        <f t="shared" si="23"/>
        <v>1200</v>
      </c>
      <c r="H266" s="10"/>
    </row>
    <row r="267" spans="2:8" ht="16.5">
      <c r="B267" s="271" t="s">
        <v>1841</v>
      </c>
      <c r="C267" s="271"/>
      <c r="D267" s="271"/>
      <c r="E267" s="271"/>
      <c r="F267" s="271"/>
      <c r="G267" s="271"/>
      <c r="H267" s="271"/>
    </row>
    <row r="268" spans="2:8" ht="16.5" customHeight="1">
      <c r="B268" s="58" t="s">
        <v>1842</v>
      </c>
      <c r="C268" s="14" t="s">
        <v>1843</v>
      </c>
      <c r="D268" s="17" t="s">
        <v>55</v>
      </c>
      <c r="E268" s="11">
        <v>91.67</v>
      </c>
      <c r="F268" s="59">
        <f t="shared" ref="F268:F284" si="24">E268*20%</f>
        <v>18.334</v>
      </c>
      <c r="G268" s="11">
        <f t="shared" ref="G268:G284" si="25">E268+F268</f>
        <v>110.004</v>
      </c>
      <c r="H268" s="10"/>
    </row>
    <row r="269" spans="2:8" ht="16.5" customHeight="1">
      <c r="B269" s="58" t="s">
        <v>1844</v>
      </c>
      <c r="C269" s="14" t="s">
        <v>1845</v>
      </c>
      <c r="D269" s="17" t="s">
        <v>55</v>
      </c>
      <c r="E269" s="11">
        <v>166.67</v>
      </c>
      <c r="F269" s="59">
        <f t="shared" si="24"/>
        <v>33.333999999999996</v>
      </c>
      <c r="G269" s="11">
        <f t="shared" si="25"/>
        <v>200.00399999999999</v>
      </c>
      <c r="H269" s="10"/>
    </row>
    <row r="270" spans="2:8" ht="16.5" customHeight="1">
      <c r="B270" s="58" t="s">
        <v>1846</v>
      </c>
      <c r="C270" s="14" t="s">
        <v>1847</v>
      </c>
      <c r="D270" s="17" t="s">
        <v>55</v>
      </c>
      <c r="E270" s="11">
        <v>583.33000000000004</v>
      </c>
      <c r="F270" s="59">
        <f t="shared" si="24"/>
        <v>116.66600000000001</v>
      </c>
      <c r="G270" s="11">
        <f t="shared" si="25"/>
        <v>699.99600000000009</v>
      </c>
      <c r="H270" s="10"/>
    </row>
    <row r="271" spans="2:8" ht="16.5" customHeight="1">
      <c r="B271" s="58" t="s">
        <v>1848</v>
      </c>
      <c r="C271" s="14" t="s">
        <v>1849</v>
      </c>
      <c r="D271" s="17" t="s">
        <v>55</v>
      </c>
      <c r="E271" s="11">
        <v>166.67</v>
      </c>
      <c r="F271" s="59">
        <f t="shared" si="24"/>
        <v>33.333999999999996</v>
      </c>
      <c r="G271" s="11">
        <f t="shared" si="25"/>
        <v>200.00399999999999</v>
      </c>
      <c r="H271" s="10"/>
    </row>
    <row r="272" spans="2:8" ht="16.5" customHeight="1">
      <c r="B272" s="58" t="s">
        <v>1850</v>
      </c>
      <c r="C272" s="14" t="s">
        <v>1851</v>
      </c>
      <c r="D272" s="17" t="s">
        <v>55</v>
      </c>
      <c r="E272" s="11">
        <v>100</v>
      </c>
      <c r="F272" s="59">
        <f t="shared" si="24"/>
        <v>20</v>
      </c>
      <c r="G272" s="11">
        <f t="shared" si="25"/>
        <v>120</v>
      </c>
      <c r="H272" s="10"/>
    </row>
    <row r="273" spans="2:8" ht="16.5" customHeight="1">
      <c r="B273" s="58" t="s">
        <v>1852</v>
      </c>
      <c r="C273" s="14" t="s">
        <v>1853</v>
      </c>
      <c r="D273" s="17" t="s">
        <v>55</v>
      </c>
      <c r="E273" s="11">
        <v>166.67</v>
      </c>
      <c r="F273" s="59">
        <f t="shared" si="24"/>
        <v>33.333999999999996</v>
      </c>
      <c r="G273" s="11">
        <f t="shared" si="25"/>
        <v>200.00399999999999</v>
      </c>
      <c r="H273" s="10"/>
    </row>
    <row r="274" spans="2:8" ht="16.5" customHeight="1">
      <c r="B274" s="58" t="s">
        <v>1854</v>
      </c>
      <c r="C274" s="14" t="s">
        <v>1855</v>
      </c>
      <c r="D274" s="17" t="s">
        <v>55</v>
      </c>
      <c r="E274" s="11">
        <v>100</v>
      </c>
      <c r="F274" s="59">
        <f t="shared" si="24"/>
        <v>20</v>
      </c>
      <c r="G274" s="11">
        <f t="shared" si="25"/>
        <v>120</v>
      </c>
      <c r="H274" s="10"/>
    </row>
    <row r="275" spans="2:8" ht="16.5" customHeight="1">
      <c r="B275" s="58" t="s">
        <v>1856</v>
      </c>
      <c r="C275" s="14" t="s">
        <v>1754</v>
      </c>
      <c r="D275" s="17" t="s">
        <v>55</v>
      </c>
      <c r="E275" s="11">
        <v>166.67</v>
      </c>
      <c r="F275" s="59">
        <f t="shared" si="24"/>
        <v>33.333999999999996</v>
      </c>
      <c r="G275" s="11">
        <f t="shared" si="25"/>
        <v>200.00399999999999</v>
      </c>
      <c r="H275" s="10"/>
    </row>
    <row r="276" spans="2:8" ht="16.5" customHeight="1">
      <c r="B276" s="58" t="s">
        <v>1857</v>
      </c>
      <c r="C276" s="14" t="s">
        <v>1858</v>
      </c>
      <c r="D276" s="17" t="s">
        <v>55</v>
      </c>
      <c r="E276" s="11">
        <v>83.33</v>
      </c>
      <c r="F276" s="59">
        <f t="shared" si="24"/>
        <v>16.666</v>
      </c>
      <c r="G276" s="11">
        <f t="shared" si="25"/>
        <v>99.995999999999995</v>
      </c>
      <c r="H276" s="10"/>
    </row>
    <row r="277" spans="2:8" ht="16.5" customHeight="1">
      <c r="B277" s="58" t="s">
        <v>1859</v>
      </c>
      <c r="C277" s="14" t="s">
        <v>1860</v>
      </c>
      <c r="D277" s="17" t="s">
        <v>55</v>
      </c>
      <c r="E277" s="11">
        <v>41.67</v>
      </c>
      <c r="F277" s="59">
        <f t="shared" si="24"/>
        <v>8.3340000000000014</v>
      </c>
      <c r="G277" s="11">
        <f t="shared" si="25"/>
        <v>50.004000000000005</v>
      </c>
      <c r="H277" s="10"/>
    </row>
    <row r="278" spans="2:8" ht="16.5" customHeight="1">
      <c r="B278" s="58" t="s">
        <v>1861</v>
      </c>
      <c r="C278" s="14" t="s">
        <v>1862</v>
      </c>
      <c r="D278" s="17" t="s">
        <v>55</v>
      </c>
      <c r="E278" s="11">
        <v>41.67</v>
      </c>
      <c r="F278" s="59">
        <f t="shared" si="24"/>
        <v>8.3340000000000014</v>
      </c>
      <c r="G278" s="11">
        <f t="shared" si="25"/>
        <v>50.004000000000005</v>
      </c>
      <c r="H278" s="10"/>
    </row>
    <row r="279" spans="2:8" ht="16.5" customHeight="1">
      <c r="B279" s="58" t="s">
        <v>1863</v>
      </c>
      <c r="C279" s="14" t="s">
        <v>1864</v>
      </c>
      <c r="D279" s="17" t="s">
        <v>55</v>
      </c>
      <c r="E279" s="11">
        <v>166.67</v>
      </c>
      <c r="F279" s="59">
        <f t="shared" si="24"/>
        <v>33.333999999999996</v>
      </c>
      <c r="G279" s="11">
        <f t="shared" si="25"/>
        <v>200.00399999999999</v>
      </c>
      <c r="H279" s="10"/>
    </row>
    <row r="280" spans="2:8" ht="16.5" customHeight="1">
      <c r="B280" s="58" t="s">
        <v>1865</v>
      </c>
      <c r="C280" s="14" t="s">
        <v>1866</v>
      </c>
      <c r="D280" s="17" t="s">
        <v>55</v>
      </c>
      <c r="E280" s="11">
        <v>575</v>
      </c>
      <c r="F280" s="59">
        <f t="shared" si="24"/>
        <v>115</v>
      </c>
      <c r="G280" s="11">
        <f t="shared" si="25"/>
        <v>690</v>
      </c>
      <c r="H280" s="10"/>
    </row>
    <row r="281" spans="2:8" ht="16.5" customHeight="1">
      <c r="B281" s="58" t="s">
        <v>1867</v>
      </c>
      <c r="C281" s="14" t="s">
        <v>1868</v>
      </c>
      <c r="D281" s="17" t="s">
        <v>55</v>
      </c>
      <c r="E281" s="11">
        <v>158.33000000000001</v>
      </c>
      <c r="F281" s="59">
        <f t="shared" si="24"/>
        <v>31.666000000000004</v>
      </c>
      <c r="G281" s="11">
        <f t="shared" si="25"/>
        <v>189.99600000000001</v>
      </c>
      <c r="H281" s="10"/>
    </row>
    <row r="282" spans="2:8" ht="16.5" customHeight="1">
      <c r="B282" s="58" t="s">
        <v>1869</v>
      </c>
      <c r="C282" s="14" t="s">
        <v>1870</v>
      </c>
      <c r="D282" s="17" t="s">
        <v>55</v>
      </c>
      <c r="E282" s="11">
        <v>233.33</v>
      </c>
      <c r="F282" s="59">
        <f t="shared" si="24"/>
        <v>46.666000000000004</v>
      </c>
      <c r="G282" s="11">
        <f t="shared" si="25"/>
        <v>279.99600000000004</v>
      </c>
      <c r="H282" s="10"/>
    </row>
    <row r="283" spans="2:8" ht="16.5" customHeight="1">
      <c r="B283" s="58" t="s">
        <v>1871</v>
      </c>
      <c r="C283" s="14" t="s">
        <v>1872</v>
      </c>
      <c r="D283" s="17" t="s">
        <v>55</v>
      </c>
      <c r="E283" s="11">
        <v>316.67</v>
      </c>
      <c r="F283" s="59">
        <f t="shared" si="24"/>
        <v>63.334000000000003</v>
      </c>
      <c r="G283" s="11">
        <f t="shared" si="25"/>
        <v>380.00400000000002</v>
      </c>
      <c r="H283" s="10"/>
    </row>
    <row r="284" spans="2:8" ht="16.5" customHeight="1">
      <c r="B284" s="58" t="s">
        <v>1873</v>
      </c>
      <c r="C284" s="14" t="s">
        <v>203</v>
      </c>
      <c r="D284" s="17" t="s">
        <v>55</v>
      </c>
      <c r="E284" s="11">
        <v>79.17</v>
      </c>
      <c r="F284" s="59">
        <f t="shared" si="24"/>
        <v>15.834000000000001</v>
      </c>
      <c r="G284" s="11">
        <f t="shared" si="25"/>
        <v>95.004000000000005</v>
      </c>
      <c r="H284" s="10"/>
    </row>
    <row r="285" spans="2:8" ht="16.5">
      <c r="B285" s="271" t="s">
        <v>1874</v>
      </c>
      <c r="C285" s="271"/>
      <c r="D285" s="271"/>
      <c r="E285" s="271"/>
      <c r="F285" s="271"/>
      <c r="G285" s="271"/>
      <c r="H285" s="271"/>
    </row>
    <row r="286" spans="2:8" ht="15" customHeight="1">
      <c r="B286" s="58" t="s">
        <v>1875</v>
      </c>
      <c r="C286" s="14" t="s">
        <v>1876</v>
      </c>
      <c r="D286" s="17" t="s">
        <v>80</v>
      </c>
      <c r="E286" s="11">
        <v>516.66999999999996</v>
      </c>
      <c r="F286" s="59">
        <f t="shared" ref="F286:F312" si="26">E286*20%</f>
        <v>103.334</v>
      </c>
      <c r="G286" s="11">
        <f t="shared" ref="G286:G312" si="27">E286+F286</f>
        <v>620.00399999999991</v>
      </c>
      <c r="H286" s="10"/>
    </row>
    <row r="287" spans="2:8" ht="15" customHeight="1">
      <c r="B287" s="58" t="s">
        <v>1877</v>
      </c>
      <c r="C287" s="14" t="s">
        <v>1878</v>
      </c>
      <c r="D287" s="17" t="s">
        <v>80</v>
      </c>
      <c r="E287" s="11">
        <v>516.66999999999996</v>
      </c>
      <c r="F287" s="59">
        <f t="shared" si="26"/>
        <v>103.334</v>
      </c>
      <c r="G287" s="11">
        <f t="shared" si="27"/>
        <v>620.00399999999991</v>
      </c>
      <c r="H287" s="10"/>
    </row>
    <row r="288" spans="2:8" ht="15" customHeight="1">
      <c r="B288" s="58" t="s">
        <v>1879</v>
      </c>
      <c r="C288" s="14" t="s">
        <v>1880</v>
      </c>
      <c r="D288" s="17" t="s">
        <v>65</v>
      </c>
      <c r="E288" s="11">
        <v>166.67</v>
      </c>
      <c r="F288" s="59">
        <f t="shared" si="26"/>
        <v>33.333999999999996</v>
      </c>
      <c r="G288" s="11">
        <f t="shared" si="27"/>
        <v>200.00399999999999</v>
      </c>
      <c r="H288" s="10"/>
    </row>
    <row r="289" spans="2:8" ht="15" customHeight="1">
      <c r="B289" s="58" t="s">
        <v>1881</v>
      </c>
      <c r="C289" s="14" t="s">
        <v>1882</v>
      </c>
      <c r="D289" s="17" t="s">
        <v>55</v>
      </c>
      <c r="E289" s="11">
        <v>4166.67</v>
      </c>
      <c r="F289" s="59">
        <f t="shared" si="26"/>
        <v>833.33400000000006</v>
      </c>
      <c r="G289" s="11">
        <f t="shared" si="27"/>
        <v>5000.0039999999999</v>
      </c>
      <c r="H289" s="10"/>
    </row>
    <row r="290" spans="2:8" ht="15" customHeight="1">
      <c r="B290" s="58" t="s">
        <v>1883</v>
      </c>
      <c r="C290" s="14" t="s">
        <v>1884</v>
      </c>
      <c r="D290" s="17" t="s">
        <v>55</v>
      </c>
      <c r="E290" s="11">
        <v>916.67</v>
      </c>
      <c r="F290" s="59">
        <f t="shared" si="26"/>
        <v>183.334</v>
      </c>
      <c r="G290" s="11">
        <f t="shared" si="27"/>
        <v>1100.0039999999999</v>
      </c>
      <c r="H290" s="10"/>
    </row>
    <row r="291" spans="2:8" ht="15" customHeight="1">
      <c r="B291" s="58" t="s">
        <v>1885</v>
      </c>
      <c r="C291" s="14" t="s">
        <v>1886</v>
      </c>
      <c r="D291" s="17" t="s">
        <v>55</v>
      </c>
      <c r="E291" s="11">
        <v>1750</v>
      </c>
      <c r="F291" s="59">
        <f t="shared" si="26"/>
        <v>350</v>
      </c>
      <c r="G291" s="11">
        <f t="shared" si="27"/>
        <v>2100</v>
      </c>
      <c r="H291" s="10"/>
    </row>
    <row r="292" spans="2:8" ht="15" customHeight="1">
      <c r="B292" s="58" t="s">
        <v>1887</v>
      </c>
      <c r="C292" s="14" t="s">
        <v>1888</v>
      </c>
      <c r="D292" s="17" t="s">
        <v>55</v>
      </c>
      <c r="E292" s="11">
        <v>541.66999999999996</v>
      </c>
      <c r="F292" s="59">
        <f t="shared" si="26"/>
        <v>108.334</v>
      </c>
      <c r="G292" s="11">
        <f t="shared" si="27"/>
        <v>650.00399999999991</v>
      </c>
      <c r="H292" s="10"/>
    </row>
    <row r="293" spans="2:8" ht="15" customHeight="1">
      <c r="B293" s="58" t="s">
        <v>1889</v>
      </c>
      <c r="C293" s="14" t="s">
        <v>1890</v>
      </c>
      <c r="D293" s="17" t="s">
        <v>55</v>
      </c>
      <c r="E293" s="11">
        <v>1416.67</v>
      </c>
      <c r="F293" s="59">
        <f t="shared" si="26"/>
        <v>283.334</v>
      </c>
      <c r="G293" s="11">
        <f t="shared" si="27"/>
        <v>1700.0040000000001</v>
      </c>
      <c r="H293" s="10"/>
    </row>
    <row r="294" spans="2:8" ht="15" customHeight="1">
      <c r="B294" s="58" t="s">
        <v>1891</v>
      </c>
      <c r="C294" s="14" t="s">
        <v>1892</v>
      </c>
      <c r="D294" s="17" t="s">
        <v>55</v>
      </c>
      <c r="E294" s="11">
        <v>250</v>
      </c>
      <c r="F294" s="59">
        <f t="shared" si="26"/>
        <v>50</v>
      </c>
      <c r="G294" s="11">
        <f t="shared" si="27"/>
        <v>300</v>
      </c>
      <c r="H294" s="10"/>
    </row>
    <row r="295" spans="2:8" ht="15" customHeight="1">
      <c r="B295" s="58" t="s">
        <v>1893</v>
      </c>
      <c r="C295" s="14" t="s">
        <v>1894</v>
      </c>
      <c r="D295" s="17" t="s">
        <v>55</v>
      </c>
      <c r="E295" s="11">
        <v>500</v>
      </c>
      <c r="F295" s="59">
        <f t="shared" si="26"/>
        <v>100</v>
      </c>
      <c r="G295" s="11">
        <f t="shared" si="27"/>
        <v>600</v>
      </c>
      <c r="H295" s="10"/>
    </row>
    <row r="296" spans="2:8" ht="15" customHeight="1">
      <c r="B296" s="58" t="s">
        <v>1895</v>
      </c>
      <c r="C296" s="14" t="s">
        <v>1896</v>
      </c>
      <c r="D296" s="17" t="s">
        <v>55</v>
      </c>
      <c r="E296" s="11">
        <v>400</v>
      </c>
      <c r="F296" s="59">
        <f t="shared" si="26"/>
        <v>80</v>
      </c>
      <c r="G296" s="11">
        <f t="shared" si="27"/>
        <v>480</v>
      </c>
      <c r="H296" s="10"/>
    </row>
    <row r="297" spans="2:8" ht="15" customHeight="1">
      <c r="B297" s="58" t="s">
        <v>1897</v>
      </c>
      <c r="C297" s="14" t="s">
        <v>1898</v>
      </c>
      <c r="D297" s="17" t="s">
        <v>55</v>
      </c>
      <c r="E297" s="11">
        <v>500</v>
      </c>
      <c r="F297" s="59">
        <f t="shared" si="26"/>
        <v>100</v>
      </c>
      <c r="G297" s="11">
        <f t="shared" si="27"/>
        <v>600</v>
      </c>
      <c r="H297" s="10"/>
    </row>
    <row r="298" spans="2:8" ht="15" customHeight="1">
      <c r="B298" s="58" t="s">
        <v>1899</v>
      </c>
      <c r="C298" s="14" t="s">
        <v>1900</v>
      </c>
      <c r="D298" s="17" t="s">
        <v>55</v>
      </c>
      <c r="E298" s="11">
        <v>150</v>
      </c>
      <c r="F298" s="59">
        <f t="shared" si="26"/>
        <v>30</v>
      </c>
      <c r="G298" s="11">
        <f t="shared" si="27"/>
        <v>180</v>
      </c>
      <c r="H298" s="10"/>
    </row>
    <row r="299" spans="2:8" ht="15" customHeight="1">
      <c r="B299" s="58" t="s">
        <v>1901</v>
      </c>
      <c r="C299" s="14" t="s">
        <v>1902</v>
      </c>
      <c r="D299" s="17" t="s">
        <v>55</v>
      </c>
      <c r="E299" s="11">
        <v>166.67</v>
      </c>
      <c r="F299" s="59">
        <f t="shared" si="26"/>
        <v>33.333999999999996</v>
      </c>
      <c r="G299" s="11">
        <f t="shared" si="27"/>
        <v>200.00399999999999</v>
      </c>
      <c r="H299" s="10"/>
    </row>
    <row r="300" spans="2:8" ht="15" customHeight="1">
      <c r="B300" s="58" t="s">
        <v>1903</v>
      </c>
      <c r="C300" s="14" t="s">
        <v>1904</v>
      </c>
      <c r="D300" s="17" t="s">
        <v>55</v>
      </c>
      <c r="E300" s="11">
        <v>500</v>
      </c>
      <c r="F300" s="59">
        <f t="shared" si="26"/>
        <v>100</v>
      </c>
      <c r="G300" s="11">
        <f t="shared" si="27"/>
        <v>600</v>
      </c>
      <c r="H300" s="10"/>
    </row>
    <row r="301" spans="2:8" ht="15" customHeight="1">
      <c r="B301" s="58" t="s">
        <v>1905</v>
      </c>
      <c r="C301" s="14" t="s">
        <v>1906</v>
      </c>
      <c r="D301" s="17" t="s">
        <v>55</v>
      </c>
      <c r="E301" s="11">
        <v>4583.33</v>
      </c>
      <c r="F301" s="59">
        <f t="shared" si="26"/>
        <v>916.66600000000005</v>
      </c>
      <c r="G301" s="11">
        <f t="shared" si="27"/>
        <v>5499.9960000000001</v>
      </c>
      <c r="H301" s="10"/>
    </row>
    <row r="302" spans="2:8" ht="15" customHeight="1">
      <c r="B302" s="58" t="s">
        <v>1907</v>
      </c>
      <c r="C302" s="14" t="s">
        <v>1908</v>
      </c>
      <c r="D302" s="17" t="s">
        <v>55</v>
      </c>
      <c r="E302" s="11">
        <v>3083.33</v>
      </c>
      <c r="F302" s="59">
        <f t="shared" si="26"/>
        <v>616.66600000000005</v>
      </c>
      <c r="G302" s="11">
        <f t="shared" si="27"/>
        <v>3699.9960000000001</v>
      </c>
      <c r="H302" s="10"/>
    </row>
    <row r="303" spans="2:8" ht="15" customHeight="1">
      <c r="B303" s="58" t="s">
        <v>1909</v>
      </c>
      <c r="C303" s="14" t="s">
        <v>1910</v>
      </c>
      <c r="D303" s="17" t="s">
        <v>55</v>
      </c>
      <c r="E303" s="11">
        <v>2916.67</v>
      </c>
      <c r="F303" s="59">
        <f t="shared" si="26"/>
        <v>583.33400000000006</v>
      </c>
      <c r="G303" s="11">
        <f t="shared" si="27"/>
        <v>3500.0039999999999</v>
      </c>
      <c r="H303" s="10"/>
    </row>
    <row r="304" spans="2:8" ht="15" customHeight="1">
      <c r="B304" s="58" t="s">
        <v>1911</v>
      </c>
      <c r="C304" s="14" t="s">
        <v>1912</v>
      </c>
      <c r="D304" s="17" t="s">
        <v>55</v>
      </c>
      <c r="E304" s="11">
        <v>4166.67</v>
      </c>
      <c r="F304" s="59">
        <f t="shared" si="26"/>
        <v>833.33400000000006</v>
      </c>
      <c r="G304" s="11">
        <f t="shared" si="27"/>
        <v>5000.0039999999999</v>
      </c>
      <c r="H304" s="10"/>
    </row>
    <row r="305" spans="2:8" ht="15" customHeight="1">
      <c r="B305" s="58" t="s">
        <v>1913</v>
      </c>
      <c r="C305" s="14" t="s">
        <v>1914</v>
      </c>
      <c r="D305" s="17" t="s">
        <v>55</v>
      </c>
      <c r="E305" s="11">
        <v>916.67</v>
      </c>
      <c r="F305" s="59">
        <f t="shared" si="26"/>
        <v>183.334</v>
      </c>
      <c r="G305" s="11">
        <f t="shared" si="27"/>
        <v>1100.0039999999999</v>
      </c>
      <c r="H305" s="10"/>
    </row>
    <row r="306" spans="2:8" ht="15" customHeight="1">
      <c r="B306" s="58" t="s">
        <v>1915</v>
      </c>
      <c r="C306" s="14" t="s">
        <v>1916</v>
      </c>
      <c r="D306" s="17" t="s">
        <v>55</v>
      </c>
      <c r="E306" s="11">
        <v>1416.67</v>
      </c>
      <c r="F306" s="59">
        <f t="shared" si="26"/>
        <v>283.334</v>
      </c>
      <c r="G306" s="11">
        <f t="shared" si="27"/>
        <v>1700.0040000000001</v>
      </c>
      <c r="H306" s="10"/>
    </row>
    <row r="307" spans="2:8" ht="15" customHeight="1">
      <c r="B307" s="58" t="s">
        <v>1917</v>
      </c>
      <c r="C307" s="14" t="s">
        <v>1918</v>
      </c>
      <c r="D307" s="17" t="s">
        <v>55</v>
      </c>
      <c r="E307" s="11">
        <v>2500</v>
      </c>
      <c r="F307" s="59">
        <f t="shared" si="26"/>
        <v>500</v>
      </c>
      <c r="G307" s="11">
        <f t="shared" si="27"/>
        <v>3000</v>
      </c>
      <c r="H307" s="10"/>
    </row>
    <row r="308" spans="2:8" ht="15" customHeight="1">
      <c r="B308" s="58" t="s">
        <v>1919</v>
      </c>
      <c r="C308" s="14" t="s">
        <v>1920</v>
      </c>
      <c r="D308" s="17" t="s">
        <v>55</v>
      </c>
      <c r="E308" s="11">
        <v>3333.33</v>
      </c>
      <c r="F308" s="59">
        <f t="shared" si="26"/>
        <v>666.66600000000005</v>
      </c>
      <c r="G308" s="11">
        <f t="shared" si="27"/>
        <v>3999.9960000000001</v>
      </c>
      <c r="H308" s="10"/>
    </row>
    <row r="309" spans="2:8" ht="15" customHeight="1">
      <c r="B309" s="58" t="s">
        <v>1921</v>
      </c>
      <c r="C309" s="14" t="s">
        <v>1922</v>
      </c>
      <c r="D309" s="17" t="s">
        <v>55</v>
      </c>
      <c r="E309" s="11">
        <v>4333.33</v>
      </c>
      <c r="F309" s="59">
        <f t="shared" si="26"/>
        <v>866.66600000000005</v>
      </c>
      <c r="G309" s="11">
        <f t="shared" si="27"/>
        <v>5199.9960000000001</v>
      </c>
      <c r="H309" s="10"/>
    </row>
    <row r="310" spans="2:8" ht="15" customHeight="1">
      <c r="B310" s="58" t="s">
        <v>1923</v>
      </c>
      <c r="C310" s="14" t="s">
        <v>1924</v>
      </c>
      <c r="D310" s="17" t="s">
        <v>55</v>
      </c>
      <c r="E310" s="11">
        <v>5800</v>
      </c>
      <c r="F310" s="59">
        <f t="shared" si="26"/>
        <v>1160</v>
      </c>
      <c r="G310" s="11">
        <f t="shared" si="27"/>
        <v>6960</v>
      </c>
      <c r="H310" s="10"/>
    </row>
    <row r="311" spans="2:8" ht="15" customHeight="1">
      <c r="B311" s="58" t="s">
        <v>1925</v>
      </c>
      <c r="C311" s="14" t="s">
        <v>1926</v>
      </c>
      <c r="D311" s="17" t="s">
        <v>55</v>
      </c>
      <c r="E311" s="11">
        <v>7500</v>
      </c>
      <c r="F311" s="59">
        <f t="shared" si="26"/>
        <v>1500</v>
      </c>
      <c r="G311" s="11">
        <f t="shared" si="27"/>
        <v>9000</v>
      </c>
      <c r="H311" s="10"/>
    </row>
    <row r="312" spans="2:8" ht="15" customHeight="1">
      <c r="B312" s="58" t="s">
        <v>1927</v>
      </c>
      <c r="C312" s="14" t="s">
        <v>1928</v>
      </c>
      <c r="D312" s="17" t="s">
        <v>55</v>
      </c>
      <c r="E312" s="11">
        <v>3333.33</v>
      </c>
      <c r="F312" s="59">
        <f t="shared" si="26"/>
        <v>666.66600000000005</v>
      </c>
      <c r="G312" s="11">
        <f t="shared" si="27"/>
        <v>3999.9960000000001</v>
      </c>
      <c r="H312" s="10"/>
    </row>
    <row r="313" spans="2:8" ht="16.5">
      <c r="B313" s="271" t="s">
        <v>1929</v>
      </c>
      <c r="C313" s="271"/>
      <c r="D313" s="271"/>
      <c r="E313" s="271"/>
      <c r="F313" s="271"/>
      <c r="G313" s="271"/>
      <c r="H313" s="271"/>
    </row>
    <row r="314" spans="2:8" ht="15.75" customHeight="1">
      <c r="B314" s="58" t="s">
        <v>1930</v>
      </c>
      <c r="C314" s="14" t="s">
        <v>1931</v>
      </c>
      <c r="D314" s="17" t="s">
        <v>65</v>
      </c>
      <c r="E314" s="11">
        <v>1000</v>
      </c>
      <c r="F314" s="59">
        <f t="shared" ref="F314:F321" si="28">E314*20%</f>
        <v>200</v>
      </c>
      <c r="G314" s="11">
        <f t="shared" ref="G314:G321" si="29">E314+F314</f>
        <v>1200</v>
      </c>
      <c r="H314" s="10"/>
    </row>
    <row r="315" spans="2:8" ht="15.75" customHeight="1">
      <c r="B315" s="58" t="s">
        <v>1932</v>
      </c>
      <c r="C315" s="14" t="s">
        <v>1933</v>
      </c>
      <c r="D315" s="17" t="s">
        <v>65</v>
      </c>
      <c r="E315" s="11">
        <v>1083.33</v>
      </c>
      <c r="F315" s="59">
        <f t="shared" si="28"/>
        <v>216.666</v>
      </c>
      <c r="G315" s="11">
        <f t="shared" si="29"/>
        <v>1299.9959999999999</v>
      </c>
      <c r="H315" s="10"/>
    </row>
    <row r="316" spans="2:8" ht="15.75" customHeight="1">
      <c r="B316" s="58" t="s">
        <v>1934</v>
      </c>
      <c r="C316" s="14" t="s">
        <v>1935</v>
      </c>
      <c r="D316" s="17" t="s">
        <v>65</v>
      </c>
      <c r="E316" s="11">
        <v>1250</v>
      </c>
      <c r="F316" s="59">
        <f t="shared" si="28"/>
        <v>250</v>
      </c>
      <c r="G316" s="11">
        <f t="shared" si="29"/>
        <v>1500</v>
      </c>
      <c r="H316" s="10"/>
    </row>
    <row r="317" spans="2:8" ht="15.75" customHeight="1">
      <c r="B317" s="58" t="s">
        <v>1936</v>
      </c>
      <c r="C317" s="14" t="s">
        <v>1937</v>
      </c>
      <c r="D317" s="17" t="s">
        <v>65</v>
      </c>
      <c r="E317" s="11">
        <v>1500</v>
      </c>
      <c r="F317" s="59">
        <f t="shared" si="28"/>
        <v>300</v>
      </c>
      <c r="G317" s="11">
        <f t="shared" si="29"/>
        <v>1800</v>
      </c>
      <c r="H317" s="10"/>
    </row>
    <row r="318" spans="2:8" ht="15.75" customHeight="1">
      <c r="B318" s="58" t="s">
        <v>1938</v>
      </c>
      <c r="C318" s="14" t="s">
        <v>1939</v>
      </c>
      <c r="D318" s="17" t="s">
        <v>65</v>
      </c>
      <c r="E318" s="11">
        <v>1016.67</v>
      </c>
      <c r="F318" s="59">
        <f t="shared" si="28"/>
        <v>203.334</v>
      </c>
      <c r="G318" s="11">
        <f t="shared" si="29"/>
        <v>1220.0039999999999</v>
      </c>
      <c r="H318" s="10"/>
    </row>
    <row r="319" spans="2:8" ht="15.75" customHeight="1">
      <c r="B319" s="58" t="s">
        <v>1940</v>
      </c>
      <c r="C319" s="14" t="s">
        <v>1941</v>
      </c>
      <c r="D319" s="17" t="s">
        <v>65</v>
      </c>
      <c r="E319" s="11">
        <v>741.67</v>
      </c>
      <c r="F319" s="59">
        <f t="shared" si="28"/>
        <v>148.334</v>
      </c>
      <c r="G319" s="11">
        <f t="shared" si="29"/>
        <v>890.00399999999991</v>
      </c>
      <c r="H319" s="10"/>
    </row>
    <row r="320" spans="2:8" ht="15.75" customHeight="1">
      <c r="B320" s="58" t="s">
        <v>1942</v>
      </c>
      <c r="C320" s="14" t="s">
        <v>1943</v>
      </c>
      <c r="D320" s="17" t="s">
        <v>65</v>
      </c>
      <c r="E320" s="11">
        <v>1541.67</v>
      </c>
      <c r="F320" s="59">
        <f t="shared" si="28"/>
        <v>308.33400000000006</v>
      </c>
      <c r="G320" s="11">
        <f t="shared" si="29"/>
        <v>1850.0040000000001</v>
      </c>
      <c r="H320" s="10"/>
    </row>
    <row r="321" spans="2:8" ht="15.75" customHeight="1">
      <c r="B321" s="58" t="s">
        <v>1944</v>
      </c>
      <c r="C321" s="14" t="s">
        <v>1945</v>
      </c>
      <c r="D321" s="17" t="s">
        <v>65</v>
      </c>
      <c r="E321" s="11">
        <v>125</v>
      </c>
      <c r="F321" s="59">
        <f t="shared" si="28"/>
        <v>25</v>
      </c>
      <c r="G321" s="11">
        <f t="shared" si="29"/>
        <v>150</v>
      </c>
      <c r="H321" s="10"/>
    </row>
  </sheetData>
  <mergeCells count="22">
    <mergeCell ref="B249:H249"/>
    <mergeCell ref="B255:H255"/>
    <mergeCell ref="B267:H267"/>
    <mergeCell ref="B285:H285"/>
    <mergeCell ref="B313:H313"/>
    <mergeCell ref="B34:H34"/>
    <mergeCell ref="B47:H47"/>
    <mergeCell ref="B9:H10"/>
    <mergeCell ref="B12:H12"/>
    <mergeCell ref="B81:H81"/>
    <mergeCell ref="B11:H11"/>
    <mergeCell ref="B15:H15"/>
    <mergeCell ref="B21:H21"/>
    <mergeCell ref="B28:H28"/>
    <mergeCell ref="B31:H31"/>
    <mergeCell ref="B2:H2"/>
    <mergeCell ref="B3:H5"/>
    <mergeCell ref="B6:B7"/>
    <mergeCell ref="C6:C7"/>
    <mergeCell ref="D6:D7"/>
    <mergeCell ref="E6:G6"/>
    <mergeCell ref="H6:H7"/>
  </mergeCells>
  <pageMargins left="0.7" right="0.7" top="0.75" bottom="0.75" header="0.3" footer="0.3"/>
  <pageSetup paperSize="9" scale="35" orientation="portrait" r:id="rId1"/>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1896,1897,1900, 2048,2049,2 (2</vt:lpstr>
      <vt:lpstr>Лист1</vt:lpstr>
      <vt:lpstr>скорая МСК</vt:lpstr>
      <vt:lpstr>вет.клиника НСК</vt:lpstr>
      <vt:lpstr>'1896,1897,1900, 2048,2049,2 (2'!Область_печати</vt:lpstr>
      <vt:lpstr>'вет.клиника НСК'!Область_печати</vt:lpstr>
      <vt:lpstr>'скорая МСК'!Область_печати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ekonom</dc:creator>
  <cp:lastModifiedBy>Таналиева М.А</cp:lastModifiedBy>
  <cp:lastPrinted>2026-06-02T12:48:00Z</cp:lastPrinted>
  <dcterms:created xsi:type="dcterms:W3CDTF">2021-10-22T06:16:59Z</dcterms:created>
  <dcterms:modified xsi:type="dcterms:W3CDTF">2026-06-03T07:44:11Z</dcterms:modified>
</cp:coreProperties>
</file>